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85" activeTab="1"/>
  </bookViews>
  <sheets>
    <sheet name="NASIL YAPILIR" sheetId="1" r:id="rId1"/>
    <sheet name="LISTE" sheetId="2" r:id="rId2"/>
    <sheet name="EOKUL" sheetId="3" r:id="rId3"/>
    <sheet name="5-F" sheetId="4" r:id="rId4"/>
    <sheet name="7-C" sheetId="5" r:id="rId5"/>
  </sheets>
  <definedNames>
    <definedName name="DFF" localSheetId="3">'5-F'!#REF!</definedName>
    <definedName name="DFF" localSheetId="4">'7-C'!#REF!</definedName>
    <definedName name="DFF" localSheetId="1">'LISTE'!#REF!</definedName>
    <definedName name="DFF">#REF!</definedName>
    <definedName name="_xlnm.Print_Area" localSheetId="1">'LISTE'!$A$1:$U$47</definedName>
  </definedNames>
  <calcPr fullCalcOnLoad="1"/>
</workbook>
</file>

<file path=xl/sharedStrings.xml><?xml version="1.0" encoding="utf-8"?>
<sst xmlns="http://schemas.openxmlformats.org/spreadsheetml/2006/main" count="352" uniqueCount="136">
  <si>
    <t>NO</t>
  </si>
  <si>
    <t>ADI ve SOYADI</t>
  </si>
  <si>
    <t>SIRA NO</t>
  </si>
  <si>
    <t>ABAY YAĞIZ KARAMAN</t>
  </si>
  <si>
    <t>AHMET CAN ÇAKIR</t>
  </si>
  <si>
    <t>HAFSA ÇELİK</t>
  </si>
  <si>
    <t>ARDA ÖZTÜRK</t>
  </si>
  <si>
    <t>AHMET EMİN SAVUK</t>
  </si>
  <si>
    <t>ECE ŞEN</t>
  </si>
  <si>
    <t>AYŞE GÜL SANDALCILAR</t>
  </si>
  <si>
    <t>ZEYNEP CANSU UZUN</t>
  </si>
  <si>
    <t>BATUHAN ÖZTAŞ</t>
  </si>
  <si>
    <t>BEREN ÖZEL</t>
  </si>
  <si>
    <t>BEYTULLAH SALEP</t>
  </si>
  <si>
    <t>BEYZA TAŞAN</t>
  </si>
  <si>
    <t>SAFA BOZÖMEROĞLU</t>
  </si>
  <si>
    <t>ECRİN SİDELYA ALTINTAŞ</t>
  </si>
  <si>
    <t>ELİF NUR AKDAŞ</t>
  </si>
  <si>
    <t>GÖKÇE ÖZDEMİR</t>
  </si>
  <si>
    <t>HAYRÜNNİSA ÇELENK</t>
  </si>
  <si>
    <t>İLAYDA YAREN AKYÜREK</t>
  </si>
  <si>
    <t>ZÜMRE KOL</t>
  </si>
  <si>
    <t>MERVE KEMALOĞLU</t>
  </si>
  <si>
    <t>METEHAN KESKİN</t>
  </si>
  <si>
    <t>ZEHRA NUR KARAKAŞ</t>
  </si>
  <si>
    <t>EFE İNCE</t>
  </si>
  <si>
    <t>MUHAMMED UMUT KAVAKLI</t>
  </si>
  <si>
    <t>TUNAHAN SAĞLAM</t>
  </si>
  <si>
    <t>YAZEL ŞENAT</t>
  </si>
  <si>
    <t>ONUR BAŞKAYA</t>
  </si>
  <si>
    <t>ROBITA KHALILI</t>
  </si>
  <si>
    <t>YAĞIZ ÇEVİK</t>
  </si>
  <si>
    <t>SEMİH EFE GEDİK</t>
  </si>
  <si>
    <t>SEVİMNUR BIYIKLI</t>
  </si>
  <si>
    <t>TUANNA EYLÜL ALKAN</t>
  </si>
  <si>
    <t>UMUT ÇAKIR</t>
  </si>
  <si>
    <t>BERRA NUR BİRİNCİ</t>
  </si>
  <si>
    <t>YASİN İNAN</t>
  </si>
  <si>
    <t>ÖMER ÖZTÜRK</t>
  </si>
  <si>
    <t>YUSUF EMRE ÇELİK</t>
  </si>
  <si>
    <t>KARDELEN SAĞLAM</t>
  </si>
  <si>
    <t>YUSUF OVALI</t>
  </si>
  <si>
    <t>PINAR ARSLAN</t>
  </si>
  <si>
    <t>EFE BARAN SEVİNDİK</t>
  </si>
  <si>
    <t>ARDA DEMİR</t>
  </si>
  <si>
    <t>SÜMEYYE KARAAHMETOĞLU</t>
  </si>
  <si>
    <t>EMİRHAN ALTINTAŞ</t>
  </si>
  <si>
    <t>YAVUZ SELİM YALNIZ</t>
  </si>
  <si>
    <t>ASRIN YAĞIZ AYBAŞ</t>
  </si>
  <si>
    <t>SÜLEYMAN EFE ERKAN</t>
  </si>
  <si>
    <t>HAKAN ŞAHİN</t>
  </si>
  <si>
    <t>ERAY ÖNCEL</t>
  </si>
  <si>
    <t>ESMA EBRAR KARACA</t>
  </si>
  <si>
    <t>ESMANUR AKBULUT</t>
  </si>
  <si>
    <t>SOYKAN UYAR</t>
  </si>
  <si>
    <t>GÖKALP ŞANLI</t>
  </si>
  <si>
    <t>HASAN DENİZCİOĞLU</t>
  </si>
  <si>
    <t>HÜSNİYE ÇELİK</t>
  </si>
  <si>
    <t>İCLAL BULUT</t>
  </si>
  <si>
    <t>MAHMUT TOSUN</t>
  </si>
  <si>
    <t>MEDİNE KEVSER DOĞUTAŞ</t>
  </si>
  <si>
    <t>BEKİR BATUHAN SALMAN</t>
  </si>
  <si>
    <t>MUSTAFA BERK ARDIÇ</t>
  </si>
  <si>
    <t>NURSENA MIRIK</t>
  </si>
  <si>
    <t>ÖMER FARUK KARACA</t>
  </si>
  <si>
    <t>YÜSRA SELİMOĞLU</t>
  </si>
  <si>
    <t>EBRU BEKDEMİR</t>
  </si>
  <si>
    <t>HAYAT NUR YILMAZ</t>
  </si>
  <si>
    <t>RUMEYSA AKKUŞ</t>
  </si>
  <si>
    <t>ERDEM ÇAKIR</t>
  </si>
  <si>
    <t>SEDANUR SEYREK</t>
  </si>
  <si>
    <t>SEMİH DAĞDELEN</t>
  </si>
  <si>
    <t>UMUT GÜRSOY</t>
  </si>
  <si>
    <t>ZEYNEP YEŞİLYURT</t>
  </si>
  <si>
    <t>HATİCE AYHAN</t>
  </si>
  <si>
    <t>1. DERS ET.KAT.</t>
  </si>
  <si>
    <t>3. DERS ET.KAT.</t>
  </si>
  <si>
    <t>2. DERS ET.KAT.</t>
  </si>
  <si>
    <t>Hazırlıklı gelme</t>
  </si>
  <si>
    <t>Dersi takip-dinleme</t>
  </si>
  <si>
    <t>Araç gereç getirme</t>
  </si>
  <si>
    <t>Etkinliklere katılım</t>
  </si>
  <si>
    <t>Kurallara uyum</t>
  </si>
  <si>
    <t>Engin AKCA</t>
  </si>
  <si>
    <t>Fen Bilimleri Öğretmeni</t>
  </si>
  <si>
    <t>Muhammet ŞAHİN</t>
  </si>
  <si>
    <t>Okul Müdürü</t>
  </si>
  <si>
    <t>ATAKENT ORTAOKULU 2018-2019 EĞİTİM ÖĞRETİM YILI 1.DÖNEM 
FEN BİLİMLERİ DERSİ 5-F SINIFI DERS ETKİNLİKLERİNE KATILIM ÖLÇEĞİ</t>
  </si>
  <si>
    <t/>
  </si>
  <si>
    <t>AFNAN A.A. ALSALIHI</t>
  </si>
  <si>
    <t>ATAKENT ORTAOKULU 2018-2019 EĞİTİM ÖĞRETİM YILI 1.DÖNEM 
FEN BİLİMLERİ DERSİ 7-C SINIFI DERS ETKİNLİKLERİNE KATILIM ÖLÇEĞİ</t>
  </si>
  <si>
    <t>E-OKUL KURUM İŞLEMLERİ HIZLI DERS NOTU MENÜSÜ SEÇİLİR.</t>
  </si>
  <si>
    <t>ŞUBE VE DERS SEÇİLEREK LİSTELEME YAPILIR. (NOT GİRİŞİ ALANLARINI İŞARETLEMEDEN)</t>
  </si>
  <si>
    <t>LİSTEDEKİ İLK ÖĞRENCİDEN BAŞLAYARAK LİSTENİN SON HÜCRESİNE KADAR MOUSE İLE SEÇİM YAPILIR.</t>
  </si>
  <si>
    <t>İŞARETLİ ALANDA MOUSE İLE SAĞ TIKLAYARAK GELEN MENÜDEN KOPYALA SEÇİLİR.</t>
  </si>
  <si>
    <t>EXCELDE ALTTAKİ EOKUL SAYFASI AÇILIR VE İLK SATIR VE SÜTUN SEÇİLİR.</t>
  </si>
  <si>
    <t>SAĞ TIKLANIR. ÇIKAN MENÜDEN ÖZEL YAPIŞTIR SEÇİLİR.</t>
  </si>
  <si>
    <t>ÇIKAN EKRANDAN METİN SEÇİLİR.</t>
  </si>
  <si>
    <t>EOKULDAN LİSTE AKTARILMIŞ OLUR.</t>
  </si>
  <si>
    <t>EĞER AKTARILAN SINIF LİSTESİNDEKİ ÖĞRENCİ SAYISI BİR ÖNCEKİ SINIF LİSTESİNDEN AZ İSE ÖNCEKİ LİSTEDEKİ ÖĞRENCİLERİN BİLGİLERİ SİLİNİR.</t>
  </si>
  <si>
    <t>LİSTE EKRANI BAŞLIĞINDAKİ SINIF ADI VE ÖĞRETMEN MÜDÜR BİLGİLERİ DEĞİŞTİRİLEREK ÇIKTI ALINIR.</t>
  </si>
  <si>
    <t>EĞER ALINAN LİSTELER AYRI BİRER SAYFA OLARAK TUTULACAKSA AŞAĞIDAKİ İŞLEMLER YAPILABİLİR.</t>
  </si>
  <si>
    <t>ALTTAN LISTE SAYFASININ SEKMESİ SAĞ TIKLANIR.</t>
  </si>
  <si>
    <t>ÇIKAN MENÜDEN TAŞI VEYA KOPYALA SEÇİLİR.</t>
  </si>
  <si>
    <t>KOPYA OLUŞTUR KUTUCUĞU SEÇİLİR.</t>
  </si>
  <si>
    <t xml:space="preserve">LISTE SAYFASI KOPYALANMIŞ OLUR. </t>
  </si>
  <si>
    <t>SAYFANIN İSMİ SAĞ TIKLAMA İLE ÇIKAN MENÜDEN YENİDEN İSİMLENME SEÇİLİR VE İSMİ DEĞİŞTİRİLİR.</t>
  </si>
  <si>
    <t>SAYFANIN KOPYASI E-OKUL LİSTESİNDEN VERİLERİ ALDIĞI İÇİN VERİLER DEĞİŞMEMESİ İÇİN LISTE SAYFASINDAKİ ÖĞRENCİLER</t>
  </si>
  <si>
    <t>SEÇİLEREK KOPYALA SEÇİLİR.</t>
  </si>
  <si>
    <t>KOPYASI ALINAN SINIF LİSTESİNE GELİNEREK LİSTENİN İLK ÖĞRENCİ HÜCRESİNE GELİNİR VE SAĞ TIKLANIR.</t>
  </si>
  <si>
    <t>YAPIŞTIR SEÇENEĞİNDEN ÖZEL YAPIŞTIR SEÇİLİR VE DEĞER YAPIŞTIR SEÇİLİR.</t>
  </si>
  <si>
    <t>www.egitimhane.com</t>
  </si>
  <si>
    <t>ARJİN SÖNMEZ</t>
  </si>
  <si>
    <t>BİLAL UCA</t>
  </si>
  <si>
    <t>CAHİD KAYA</t>
  </si>
  <si>
    <t>ENESA ILDIR</t>
  </si>
  <si>
    <t>FERZAN GENÇ</t>
  </si>
  <si>
    <t>GÖKHAN EMRE NAS</t>
  </si>
  <si>
    <t>HİRANUR İNAL</t>
  </si>
  <si>
    <t>İBRAHİM GASYAK</t>
  </si>
  <si>
    <t>İREM HAZNEDAR</t>
  </si>
  <si>
    <t>MEHMET ŞAKAR</t>
  </si>
  <si>
    <t>SÜMEYYE ŞAHİNOĞLU</t>
  </si>
  <si>
    <t>İBRAHİM UZER</t>
  </si>
  <si>
    <t>MURAT GÜNGEN</t>
  </si>
  <si>
    <t>NUCAN NUARİN SAĞLAM</t>
  </si>
  <si>
    <t>SALAHATTİN BOTAN OLĞAR</t>
  </si>
  <si>
    <t>SEVİLAY GENÇ</t>
  </si>
  <si>
    <t>SÜMEYYA BALAT</t>
  </si>
  <si>
    <t>ŞERZAN BAHOZ HEZAR</t>
  </si>
  <si>
    <t>NUDEM OLĞAR</t>
  </si>
  <si>
    <t>MEHMET ACET</t>
  </si>
  <si>
    <t>BÜNYAMİN SÖNMEZ</t>
  </si>
  <si>
    <t>ATATÜRK ORTAOKULU 2021-2022 EĞİTİM ÖĞRETİM YILI 1.DÖNEM 
FEN BİLİMLERİ DERSİ 6-A  SINIFI DERS ETKİNLİKLERİNE KATILIM ÖLÇEĞİ</t>
  </si>
  <si>
    <t>Oğuzhan KÖKEN</t>
  </si>
  <si>
    <t>Hidayet ASLAN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</si>
</sst>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8">
    <font>
      <sz val="10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color indexed="40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99FF"/>
      <name val="Arial"/>
      <family val="2"/>
    </font>
    <font>
      <b/>
      <sz val="9"/>
      <color rgb="FFFF0000"/>
      <name val="Arial"/>
      <family val="2"/>
    </font>
    <font>
      <b/>
      <sz val="9"/>
      <color rgb="FFFFA5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FA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47" applyAlignment="1" applyProtection="1">
      <alignment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33" borderId="0" xfId="0" applyFont="1" applyFill="1" applyAlignment="1">
      <alignment horizontal="left" vertical="center" wrapText="1"/>
    </xf>
    <xf numFmtId="0" fontId="24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 horizontal="left" vertical="center" wrapText="1"/>
    </xf>
    <xf numFmtId="0" fontId="24" fillId="33" borderId="24" xfId="0" applyFont="1" applyFill="1" applyBorder="1" applyAlignment="1">
      <alignment horizontal="left" vertical="center" wrapText="1"/>
    </xf>
    <xf numFmtId="0" fontId="24" fillId="33" borderId="25" xfId="0" applyFont="1" applyFill="1" applyBorder="1" applyAlignment="1">
      <alignment horizontal="left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left" vertical="center" wrapText="1"/>
    </xf>
    <xf numFmtId="0" fontId="46" fillId="33" borderId="25" xfId="0" applyFont="1" applyFill="1" applyBorder="1" applyAlignment="1">
      <alignment horizontal="left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left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left" vertical="center" wrapText="1"/>
    </xf>
    <xf numFmtId="0" fontId="24" fillId="34" borderId="30" xfId="0" applyFont="1" applyFill="1" applyBorder="1" applyAlignment="1">
      <alignment horizontal="left" vertical="center" wrapText="1"/>
    </xf>
    <xf numFmtId="0" fontId="24" fillId="34" borderId="30" xfId="0" applyFont="1" applyFill="1" applyBorder="1" applyAlignment="1">
      <alignment horizontal="center" vertical="center" wrapText="1"/>
    </xf>
    <xf numFmtId="0" fontId="45" fillId="34" borderId="30" xfId="0" applyFont="1" applyFill="1" applyBorder="1" applyAlignment="1">
      <alignment horizontal="left" vertical="center" wrapText="1"/>
    </xf>
    <xf numFmtId="0" fontId="46" fillId="34" borderId="30" xfId="0" applyFont="1" applyFill="1" applyBorder="1" applyAlignment="1">
      <alignment horizontal="left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-okul.meb.gov.tr/common/OGRBilgiGosterILK.aspx?strOTC=8&amp;strADS=ARJ%C4%B0N%20S%C3%96NMEZ&amp;strSB=6.%20S%C4%B1n%C4%B1f%20/%20A%20%C5%9Eubesi&amp;Req=596C559CC8B2852C12E3E390FC5A9AA9" TargetMode="External" /><Relationship Id="rId3" Type="http://schemas.openxmlformats.org/officeDocument/2006/relationships/hyperlink" Target="https://e-okul.meb.gov.tr/common/OGRBilgiGosterILK.aspx?strOTC=8&amp;strADS=ARJ%C4%B0N%20S%C3%96NMEZ&amp;strSB=6.%20S%C4%B1n%C4%B1f%20/%20A%20%C5%9Eubesi&amp;Req=596C559CC8B2852C12E3E390FC5A9AA9" TargetMode="External" /><Relationship Id="rId4" Type="http://schemas.openxmlformats.org/officeDocument/2006/relationships/hyperlink" Target="https://e-okul.meb.gov.tr/common/OGRBilgiGosterILK.aspx?strOTC=22&amp;strADS=B%C4%B0LAL%20UCA&amp;strSB=6.%20S%C4%B1n%C4%B1f%20/%20A%20%C5%9Eubesi&amp;Req=E476EC8B96CB411E843A3E7D190A48D0" TargetMode="External" /><Relationship Id="rId5" Type="http://schemas.openxmlformats.org/officeDocument/2006/relationships/hyperlink" Target="https://e-okul.meb.gov.tr/common/OGRBilgiGosterILK.aspx?strOTC=22&amp;strADS=B%C4%B0LAL%20UCA&amp;strSB=6.%20S%C4%B1n%C4%B1f%20/%20A%20%C5%9Eubesi&amp;Req=E476EC8B96CB411E843A3E7D190A48D0" TargetMode="External" /><Relationship Id="rId6" Type="http://schemas.openxmlformats.org/officeDocument/2006/relationships/hyperlink" Target="https://e-okul.meb.gov.tr/common/OGRBilgiGosterILK.aspx?strOTC=23&amp;strADS=CAH%C4%B0D%20KAYA&amp;strSB=6.%20S%C4%B1n%C4%B1f%20/%20A%20%C5%9Eubesi&amp;Req=670F5B54065A328262AB80AAD11C5F31" TargetMode="External" /><Relationship Id="rId7" Type="http://schemas.openxmlformats.org/officeDocument/2006/relationships/hyperlink" Target="https://e-okul.meb.gov.tr/common/OGRBilgiGosterILK.aspx?strOTC=23&amp;strADS=CAH%C4%B0D%20KAYA&amp;strSB=6.%20S%C4%B1n%C4%B1f%20/%20A%20%C5%9Eubesi&amp;Req=670F5B54065A328262AB80AAD11C5F31" TargetMode="External" /><Relationship Id="rId8" Type="http://schemas.openxmlformats.org/officeDocument/2006/relationships/hyperlink" Target="https://e-okul.meb.gov.tr/common/OGRBilgiGosterILK.aspx?strOTC=40&amp;strADS=ENESA%20ILDIR&amp;strSB=6.%20S%C4%B1n%C4%B1f%20/%20A%20%C5%9Eubesi&amp;Req=13B6B35C7E200EAE77BD2B12D4C77653" TargetMode="External" /><Relationship Id="rId9" Type="http://schemas.openxmlformats.org/officeDocument/2006/relationships/hyperlink" Target="https://e-okul.meb.gov.tr/common/OGRBilgiGosterILK.aspx?strOTC=40&amp;strADS=ENESA%20ILDIR&amp;strSB=6.%20S%C4%B1n%C4%B1f%20/%20A%20%C5%9Eubesi&amp;Req=13B6B35C7E200EAE77BD2B12D4C77653" TargetMode="External" /><Relationship Id="rId10" Type="http://schemas.openxmlformats.org/officeDocument/2006/relationships/hyperlink" Target="https://e-okul.meb.gov.tr/common/OGRBilgiGosterILK.aspx?strOTC=42&amp;strADS=FERZAN%20GEN%C3%87&amp;strSB=6.%20S%C4%B1n%C4%B1f%20/%20A%20%C5%9Eubesi&amp;Req=E18A7CBD7F6404BC610A3D1AFDFBD726" TargetMode="External" /><Relationship Id="rId11" Type="http://schemas.openxmlformats.org/officeDocument/2006/relationships/hyperlink" Target="https://e-okul.meb.gov.tr/common/OGRBilgiGosterILK.aspx?strOTC=42&amp;strADS=FERZAN%20GEN%C3%87&amp;strSB=6.%20S%C4%B1n%C4%B1f%20/%20A%20%C5%9Eubesi&amp;Req=E18A7CBD7F6404BC610A3D1AFDFBD726" TargetMode="External" /><Relationship Id="rId12" Type="http://schemas.openxmlformats.org/officeDocument/2006/relationships/hyperlink" Target="https://e-okul.meb.gov.tr/common/OGRBilgiGosterILK.aspx?strOTC=43&amp;strADS=G%C3%96KHAN%20EMRE%20NAS&amp;strSB=6.%20S%C4%B1n%C4%B1f%20/%20A%20%C5%9Eubesi&amp;Req=718F511A247F1ABD11524E1E021BEDB1" TargetMode="External" /><Relationship Id="rId13" Type="http://schemas.openxmlformats.org/officeDocument/2006/relationships/hyperlink" Target="https://e-okul.meb.gov.tr/common/OGRBilgiGosterILK.aspx?strOTC=43&amp;strADS=G%C3%96KHAN%20EMRE%20NAS&amp;strSB=6.%20S%C4%B1n%C4%B1f%20/%20A%20%C5%9Eubesi&amp;Req=718F511A247F1ABD11524E1E021BEDB1" TargetMode="External" /><Relationship Id="rId14" Type="http://schemas.openxmlformats.org/officeDocument/2006/relationships/hyperlink" Target="https://e-okul.meb.gov.tr/common/OGRBilgiGosterILK.aspx?strOTC=50&amp;strADS=H%C4%B0RANUR%20%C4%B0NAL&amp;strSB=6.%20S%C4%B1n%C4%B1f%20/%20A%20%C5%9Eubesi&amp;Req=6BBF746A6794D91B25DCE9657F843B08" TargetMode="External" /><Relationship Id="rId15" Type="http://schemas.openxmlformats.org/officeDocument/2006/relationships/hyperlink" Target="https://e-okul.meb.gov.tr/common/OGRBilgiGosterILK.aspx?strOTC=50&amp;strADS=H%C4%B0RANUR%20%C4%B0NAL&amp;strSB=6.%20S%C4%B1n%C4%B1f%20/%20A%20%C5%9Eubesi&amp;Req=6BBF746A6794D91B25DCE9657F843B08" TargetMode="External" /><Relationship Id="rId16" Type="http://schemas.openxmlformats.org/officeDocument/2006/relationships/hyperlink" Target="https://e-okul.meb.gov.tr/common/OGRBilgiGosterILK.aspx?strOTC=54&amp;strADS=%C4%B0BRAH%C4%B0M%20GASYAK&amp;strSB=6.%20S%C4%B1n%C4%B1f%20/%20A%20%C5%9Eubesi&amp;Req=85DE76426D28BA9966F4FC7F0C61A10A" TargetMode="External" /><Relationship Id="rId17" Type="http://schemas.openxmlformats.org/officeDocument/2006/relationships/hyperlink" Target="https://e-okul.meb.gov.tr/common/OGRBilgiGosterILK.aspx?strOTC=54&amp;strADS=%C4%B0BRAH%C4%B0M%20GASYAK&amp;strSB=6.%20S%C4%B1n%C4%B1f%20/%20A%20%C5%9Eubesi&amp;Req=85DE76426D28BA9966F4FC7F0C61A10A" TargetMode="External" /><Relationship Id="rId18" Type="http://schemas.openxmlformats.org/officeDocument/2006/relationships/hyperlink" Target="https://e-okul.meb.gov.tr/common/OGRBilgiGosterILK.aspx?strOTC=60&amp;strADS=%C4%B0REM%20HAZNEDAR&amp;strSB=6.%20S%C4%B1n%C4%B1f%20/%20A%20%C5%9Eubesi&amp;Req=E3274DFBF0D8489268CA27A15716FD4D" TargetMode="External" /><Relationship Id="rId19" Type="http://schemas.openxmlformats.org/officeDocument/2006/relationships/hyperlink" Target="https://e-okul.meb.gov.tr/common/OGRBilgiGosterILK.aspx?strOTC=60&amp;strADS=%C4%B0REM%20HAZNEDAR&amp;strSB=6.%20S%C4%B1n%C4%B1f%20/%20A%20%C5%9Eubesi&amp;Req=E3274DFBF0D8489268CA27A15716FD4D" TargetMode="External" /><Relationship Id="rId20" Type="http://schemas.openxmlformats.org/officeDocument/2006/relationships/hyperlink" Target="https://e-okul.meb.gov.tr/common/OGRBilgiGosterILK.aspx?strOTC=70&amp;strADS=MEHMET%20%C5%9EAKAR&amp;strSB=6.%20S%C4%B1n%C4%B1f%20/%20A%20%C5%9Eubesi&amp;Req=D7B6FB0219E82ED141ED229C53F04EDB" TargetMode="External" /><Relationship Id="rId21" Type="http://schemas.openxmlformats.org/officeDocument/2006/relationships/hyperlink" Target="https://e-okul.meb.gov.tr/common/OGRBilgiGosterILK.aspx?strOTC=70&amp;strADS=MEHMET%20%C5%9EAKAR&amp;strSB=6.%20S%C4%B1n%C4%B1f%20/%20A%20%C5%9Eubesi&amp;Req=D7B6FB0219E82ED141ED229C53F04EDB" TargetMode="External" /><Relationship Id="rId22" Type="http://schemas.openxmlformats.org/officeDocument/2006/relationships/hyperlink" Target="https://e-okul.meb.gov.tr/common/OGRBilgiGosterILK.aspx?strOTC=75&amp;strADS=S%C3%9CMEYYE%20%C5%9EAH%C4%B0NO%C4%9ELU&amp;strSB=6.%20S%C4%B1n%C4%B1f%20/%20A%20%C5%9Eubesi&amp;Req=C9D6A3F226D94A9AB5F284E1223EC3A7" TargetMode="External" /><Relationship Id="rId23" Type="http://schemas.openxmlformats.org/officeDocument/2006/relationships/hyperlink" Target="https://e-okul.meb.gov.tr/common/OGRBilgiGosterILK.aspx?strOTC=75&amp;strADS=S%C3%9CMEYYE%20%C5%9EAH%C4%B0NO%C4%9ELU&amp;strSB=6.%20S%C4%B1n%C4%B1f%20/%20A%20%C5%9Eubesi&amp;Req=C9D6A3F226D94A9AB5F284E1223EC3A7" TargetMode="External" /><Relationship Id="rId24" Type="http://schemas.openxmlformats.org/officeDocument/2006/relationships/hyperlink" Target="https://e-okul.meb.gov.tr/common/OGRBilgiGosterILK.aspx?strOTC=85&amp;strADS=%C4%B0BRAH%C4%B0M%20UZER&amp;strSB=6.%20S%C4%B1n%C4%B1f%20/%20A%20%C5%9Eubesi&amp;Req=1C81436C7EEC08B72764E3DAC818E956" TargetMode="External" /><Relationship Id="rId25" Type="http://schemas.openxmlformats.org/officeDocument/2006/relationships/hyperlink" Target="https://e-okul.meb.gov.tr/common/OGRBilgiGosterILK.aspx?strOTC=85&amp;strADS=%C4%B0BRAH%C4%B0M%20UZER&amp;strSB=6.%20S%C4%B1n%C4%B1f%20/%20A%20%C5%9Eubesi&amp;Req=1C81436C7EEC08B72764E3DAC818E956" TargetMode="External" /><Relationship Id="rId26" Type="http://schemas.openxmlformats.org/officeDocument/2006/relationships/hyperlink" Target="https://e-okul.meb.gov.tr/common/OGRBilgiGosterILK.aspx?strOTC=90&amp;strADS=MURAT%20G%C3%9CNGEN&amp;strSB=6.%20S%C4%B1n%C4%B1f%20/%20A%20%C5%9Eubesi&amp;Req=E62AB66A7244D5E8C229E0EBA40EE364" TargetMode="External" /><Relationship Id="rId27" Type="http://schemas.openxmlformats.org/officeDocument/2006/relationships/hyperlink" Target="https://e-okul.meb.gov.tr/common/OGRBilgiGosterILK.aspx?strOTC=90&amp;strADS=MURAT%20G%C3%9CNGEN&amp;strSB=6.%20S%C4%B1n%C4%B1f%20/%20A%20%C5%9Eubesi&amp;Req=E62AB66A7244D5E8C229E0EBA40EE364" TargetMode="External" /><Relationship Id="rId28" Type="http://schemas.openxmlformats.org/officeDocument/2006/relationships/hyperlink" Target="https://e-okul.meb.gov.tr/common/OGRBilgiGosterILK.aspx?strOTC=103&amp;strADS=NUCAN%20NUAR%C4%B0N%20SA%C4%9ELAM&amp;strSB=6.%20S%C4%B1n%C4%B1f%20/%20A%20%C5%9Eubesi&amp;Req=BA369A0CC7310F3A7A2D9DB62FD071F4" TargetMode="External" /><Relationship Id="rId29" Type="http://schemas.openxmlformats.org/officeDocument/2006/relationships/hyperlink" Target="https://e-okul.meb.gov.tr/common/OGRBilgiGosterILK.aspx?strOTC=103&amp;strADS=NUCAN%20NUAR%C4%B0N%20SA%C4%9ELAM&amp;strSB=6.%20S%C4%B1n%C4%B1f%20/%20A%20%C5%9Eubesi&amp;Req=BA369A0CC7310F3A7A2D9DB62FD071F4" TargetMode="External" /><Relationship Id="rId30" Type="http://schemas.openxmlformats.org/officeDocument/2006/relationships/hyperlink" Target="https://e-okul.meb.gov.tr/common/OGRBilgiGosterILK.aspx?strOTC=114&amp;strADS=SALAHATT%C4%B0N%20BOTAN%20OL%C4%9EAR&amp;strSB=6.%20S%C4%B1n%C4%B1f%20/%20A%20%C5%9Eubesi&amp;Req=E56131FA452F4B39A437A8CD10AD4621" TargetMode="External" /><Relationship Id="rId31" Type="http://schemas.openxmlformats.org/officeDocument/2006/relationships/hyperlink" Target="https://e-okul.meb.gov.tr/common/OGRBilgiGosterILK.aspx?strOTC=114&amp;strADS=SALAHATT%C4%B0N%20BOTAN%20OL%C4%9EAR&amp;strSB=6.%20S%C4%B1n%C4%B1f%20/%20A%20%C5%9Eubesi&amp;Req=E56131FA452F4B39A437A8CD10AD4621" TargetMode="External" /><Relationship Id="rId32" Type="http://schemas.openxmlformats.org/officeDocument/2006/relationships/hyperlink" Target="https://e-okul.meb.gov.tr/common/OGRBilgiGosterILK.aspx?strOTC=122&amp;strADS=SEV%C4%B0LAY%20GEN%C3%87&amp;strSB=6.%20S%C4%B1n%C4%B1f%20/%20A%20%C5%9Eubesi&amp;Req=A76B6FFCE4E9CFF9BEEE27353B6D3139" TargetMode="External" /><Relationship Id="rId33" Type="http://schemas.openxmlformats.org/officeDocument/2006/relationships/hyperlink" Target="https://e-okul.meb.gov.tr/common/OGRBilgiGosterILK.aspx?strOTC=122&amp;strADS=SEV%C4%B0LAY%20GEN%C3%87&amp;strSB=6.%20S%C4%B1n%C4%B1f%20/%20A%20%C5%9Eubesi&amp;Req=A76B6FFCE4E9CFF9BEEE27353B6D3139" TargetMode="External" /><Relationship Id="rId34" Type="http://schemas.openxmlformats.org/officeDocument/2006/relationships/hyperlink" Target="https://e-okul.meb.gov.tr/common/OGRBilgiGosterILK.aspx?strOTC=128&amp;strADS=S%C3%9CMEYYA%20BALAT&amp;strSB=6.%20S%C4%B1n%C4%B1f%20/%20A%20%C5%9Eubesi&amp;Req=9E77870D9FC38FCFF25EDA5BB415DAC2" TargetMode="External" /><Relationship Id="rId35" Type="http://schemas.openxmlformats.org/officeDocument/2006/relationships/hyperlink" Target="https://e-okul.meb.gov.tr/common/OGRBilgiGosterILK.aspx?strOTC=128&amp;strADS=S%C3%9CMEYYA%20BALAT&amp;strSB=6.%20S%C4%B1n%C4%B1f%20/%20A%20%C5%9Eubesi&amp;Req=9E77870D9FC38FCFF25EDA5BB415DAC2" TargetMode="External" /><Relationship Id="rId36" Type="http://schemas.openxmlformats.org/officeDocument/2006/relationships/hyperlink" Target="https://e-okul.meb.gov.tr/common/OGRBilgiGosterILK.aspx?strOTC=134&amp;strADS=%C5%9EERZAN%20BAHOZ%20HEZAR&amp;strSB=6.%20S%C4%B1n%C4%B1f%20/%20A%20%C5%9Eubesi&amp;Req=A149DE8EAAC95C77CB5E84EA2E381D50" TargetMode="External" /><Relationship Id="rId37" Type="http://schemas.openxmlformats.org/officeDocument/2006/relationships/hyperlink" Target="https://e-okul.meb.gov.tr/common/OGRBilgiGosterILK.aspx?strOTC=134&amp;strADS=%C5%9EERZAN%20BAHOZ%20HEZAR&amp;strSB=6.%20S%C4%B1n%C4%B1f%20/%20A%20%C5%9Eubesi&amp;Req=A149DE8EAAC95C77CB5E84EA2E381D50" TargetMode="External" /><Relationship Id="rId38" Type="http://schemas.openxmlformats.org/officeDocument/2006/relationships/hyperlink" Target="https://e-okul.meb.gov.tr/common/OGRBilgiGosterILK.aspx?strOTC=137&amp;strADS=NUDEM%20OL%C4%9EAR&amp;strSB=6.%20S%C4%B1n%C4%B1f%20/%20A%20%C5%9Eubesi&amp;Req=0C23A516C12EA94430FB9F6B744E7F3A" TargetMode="External" /><Relationship Id="rId39" Type="http://schemas.openxmlformats.org/officeDocument/2006/relationships/hyperlink" Target="https://e-okul.meb.gov.tr/common/OGRBilgiGosterILK.aspx?strOTC=137&amp;strADS=NUDEM%20OL%C4%9EAR&amp;strSB=6.%20S%C4%B1n%C4%B1f%20/%20A%20%C5%9Eubesi&amp;Req=0C23A516C12EA94430FB9F6B744E7F3A" TargetMode="External" /><Relationship Id="rId40" Type="http://schemas.openxmlformats.org/officeDocument/2006/relationships/hyperlink" Target="https://e-okul.meb.gov.tr/common/OGRBilgiGosterILK.aspx?strOTC=151&amp;strADS=MEHMET%20ACET&amp;strSB=6.%20S%C4%B1n%C4%B1f%20/%20A%20%C5%9Eubesi&amp;Req=167E446317343E901A2E2F21551139C7" TargetMode="External" /><Relationship Id="rId41" Type="http://schemas.openxmlformats.org/officeDocument/2006/relationships/hyperlink" Target="https://e-okul.meb.gov.tr/common/OGRBilgiGosterILK.aspx?strOTC=151&amp;strADS=MEHMET%20ACET&amp;strSB=6.%20S%C4%B1n%C4%B1f%20/%20A%20%C5%9Eubesi&amp;Req=167E446317343E901A2E2F21551139C7" TargetMode="External" /><Relationship Id="rId42" Type="http://schemas.openxmlformats.org/officeDocument/2006/relationships/hyperlink" Target="https://e-okul.meb.gov.tr/common/OGRBilgiGosterILK.aspx?strOTC=160&amp;strADS=B%C3%9CNYAM%C4%B0N%20S%C3%96NMEZ&amp;strSB=6.%20S%C4%B1n%C4%B1f%20/%20A%20%C5%9Eubesi&amp;Req=DCB65D85B3B546152AF39A5662A63FB5" TargetMode="External" /><Relationship Id="rId43" Type="http://schemas.openxmlformats.org/officeDocument/2006/relationships/hyperlink" Target="https://e-okul.meb.gov.tr/common/OGRBilgiGosterILK.aspx?strOTC=160&amp;strADS=B%C3%9CNYAM%C4%B0N%20S%C3%96NMEZ&amp;strSB=6.%20S%C4%B1n%C4%B1f%20/%20A%20%C5%9Eubesi&amp;Req=DCB65D85B3B546152AF39A5662A63FB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11</xdr:col>
      <xdr:colOff>342900</xdr:colOff>
      <xdr:row>1</xdr:row>
      <xdr:rowOff>142875</xdr:rowOff>
    </xdr:to>
    <xdr:pic>
      <xdr:nvPicPr>
        <xdr:cNvPr id="1" name="Resim 1" descr="Öğrenci Not Bilgis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342900</xdr:colOff>
      <xdr:row>2</xdr:row>
      <xdr:rowOff>142875</xdr:rowOff>
    </xdr:to>
    <xdr:pic>
      <xdr:nvPicPr>
        <xdr:cNvPr id="2" name="Resim 2" descr="Öğrenci Not Bilgisi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619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342900</xdr:colOff>
      <xdr:row>3</xdr:row>
      <xdr:rowOff>142875</xdr:rowOff>
    </xdr:to>
    <xdr:pic>
      <xdr:nvPicPr>
        <xdr:cNvPr id="3" name="Resim 3" descr="Öğrenci Not Bilgisi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3238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342900</xdr:colOff>
      <xdr:row>4</xdr:row>
      <xdr:rowOff>142875</xdr:rowOff>
    </xdr:to>
    <xdr:pic>
      <xdr:nvPicPr>
        <xdr:cNvPr id="4" name="Resim 4" descr="Öğrenci Not Bilgisi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48577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342900</xdr:colOff>
      <xdr:row>5</xdr:row>
      <xdr:rowOff>142875</xdr:rowOff>
    </xdr:to>
    <xdr:pic>
      <xdr:nvPicPr>
        <xdr:cNvPr id="5" name="Resim 5" descr="Öğrenci Not Bilgisi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64770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342900</xdr:colOff>
      <xdr:row>6</xdr:row>
      <xdr:rowOff>142875</xdr:rowOff>
    </xdr:to>
    <xdr:pic>
      <xdr:nvPicPr>
        <xdr:cNvPr id="6" name="Resim 6" descr="Öğrenci Not Bilgisi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8096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342900</xdr:colOff>
      <xdr:row>7</xdr:row>
      <xdr:rowOff>142875</xdr:rowOff>
    </xdr:to>
    <xdr:pic>
      <xdr:nvPicPr>
        <xdr:cNvPr id="7" name="Resim 7" descr="Öğrenci Not Bilgisi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9715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342900</xdr:colOff>
      <xdr:row>8</xdr:row>
      <xdr:rowOff>142875</xdr:rowOff>
    </xdr:to>
    <xdr:pic>
      <xdr:nvPicPr>
        <xdr:cNvPr id="8" name="Resim 8" descr="Öğrenci Not Bilgisi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13347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342900</xdr:colOff>
      <xdr:row>9</xdr:row>
      <xdr:rowOff>142875</xdr:rowOff>
    </xdr:to>
    <xdr:pic>
      <xdr:nvPicPr>
        <xdr:cNvPr id="9" name="Resim 9" descr="Öğrenci Not Bilgisi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29540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342900</xdr:colOff>
      <xdr:row>10</xdr:row>
      <xdr:rowOff>142875</xdr:rowOff>
    </xdr:to>
    <xdr:pic>
      <xdr:nvPicPr>
        <xdr:cNvPr id="10" name="Resim 10" descr="Öğrenci Not Bilgisi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4573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342900</xdr:colOff>
      <xdr:row>11</xdr:row>
      <xdr:rowOff>142875</xdr:rowOff>
    </xdr:to>
    <xdr:pic>
      <xdr:nvPicPr>
        <xdr:cNvPr id="11" name="Resim 11" descr="Öğrenci Not Bilgisi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6192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342900</xdr:colOff>
      <xdr:row>12</xdr:row>
      <xdr:rowOff>142875</xdr:rowOff>
    </xdr:to>
    <xdr:pic>
      <xdr:nvPicPr>
        <xdr:cNvPr id="12" name="Resim 12" descr="Öğrenci Not Bilgisi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78117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342900</xdr:colOff>
      <xdr:row>13</xdr:row>
      <xdr:rowOff>142875</xdr:rowOff>
    </xdr:to>
    <xdr:pic>
      <xdr:nvPicPr>
        <xdr:cNvPr id="13" name="Resim 13" descr="Öğrenci Not Bilgisi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94310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342900</xdr:colOff>
      <xdr:row>14</xdr:row>
      <xdr:rowOff>142875</xdr:rowOff>
    </xdr:to>
    <xdr:pic>
      <xdr:nvPicPr>
        <xdr:cNvPr id="14" name="Resim 14" descr="Öğrenci Not Bilgisi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2105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342900</xdr:colOff>
      <xdr:row>15</xdr:row>
      <xdr:rowOff>142875</xdr:rowOff>
    </xdr:to>
    <xdr:pic>
      <xdr:nvPicPr>
        <xdr:cNvPr id="15" name="Resim 15" descr="Öğrenci Not Bilgisi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22669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342900</xdr:colOff>
      <xdr:row>16</xdr:row>
      <xdr:rowOff>142875</xdr:rowOff>
    </xdr:to>
    <xdr:pic>
      <xdr:nvPicPr>
        <xdr:cNvPr id="16" name="Resim 16" descr="Öğrenci Not Bilgisi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242887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342900</xdr:colOff>
      <xdr:row>17</xdr:row>
      <xdr:rowOff>142875</xdr:rowOff>
    </xdr:to>
    <xdr:pic>
      <xdr:nvPicPr>
        <xdr:cNvPr id="17" name="Resim 17" descr="Öğrenci Not Bilgisi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259080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342900</xdr:colOff>
      <xdr:row>18</xdr:row>
      <xdr:rowOff>142875</xdr:rowOff>
    </xdr:to>
    <xdr:pic>
      <xdr:nvPicPr>
        <xdr:cNvPr id="18" name="Resim 18" descr="Öğrenci Not Bilgisi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27527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342900</xdr:colOff>
      <xdr:row>19</xdr:row>
      <xdr:rowOff>142875</xdr:rowOff>
    </xdr:to>
    <xdr:pic>
      <xdr:nvPicPr>
        <xdr:cNvPr id="19" name="Resim 19" descr="Öğrenci Not Bilgisi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29146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342900</xdr:colOff>
      <xdr:row>20</xdr:row>
      <xdr:rowOff>142875</xdr:rowOff>
    </xdr:to>
    <xdr:pic>
      <xdr:nvPicPr>
        <xdr:cNvPr id="20" name="Resim 20" descr="Öğrenci Not Bilgisi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307657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342900</xdr:colOff>
      <xdr:row>21</xdr:row>
      <xdr:rowOff>133350</xdr:rowOff>
    </xdr:to>
    <xdr:pic>
      <xdr:nvPicPr>
        <xdr:cNvPr id="21" name="Resim 21" descr="Öğrenci Not Bilgisi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323850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gitimhane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gitimhane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8.25390625" style="0" bestFit="1" customWidth="1"/>
  </cols>
  <sheetData>
    <row r="1" ht="12.75">
      <c r="A1" s="24" t="s">
        <v>91</v>
      </c>
    </row>
    <row r="2" ht="12.75">
      <c r="A2" s="25" t="s">
        <v>92</v>
      </c>
    </row>
    <row r="3" ht="12.75">
      <c r="A3" s="25" t="s">
        <v>93</v>
      </c>
    </row>
    <row r="4" ht="12.75">
      <c r="A4" s="25" t="s">
        <v>94</v>
      </c>
    </row>
    <row r="5" ht="12.75">
      <c r="A5" s="25" t="s">
        <v>95</v>
      </c>
    </row>
    <row r="6" ht="12.75">
      <c r="A6" s="25" t="s">
        <v>96</v>
      </c>
    </row>
    <row r="7" ht="12.75">
      <c r="A7" s="25" t="s">
        <v>97</v>
      </c>
    </row>
    <row r="8" ht="12.75">
      <c r="A8" s="25" t="s">
        <v>98</v>
      </c>
    </row>
    <row r="9" ht="12.75">
      <c r="A9" s="25" t="s">
        <v>99</v>
      </c>
    </row>
    <row r="10" ht="13.5" thickBot="1">
      <c r="A10" s="26" t="s">
        <v>100</v>
      </c>
    </row>
    <row r="11" ht="13.5" thickBot="1"/>
    <row r="12" ht="12.75">
      <c r="A12" s="24" t="s">
        <v>101</v>
      </c>
    </row>
    <row r="13" ht="12.75">
      <c r="A13" s="25" t="s">
        <v>102</v>
      </c>
    </row>
    <row r="14" ht="12.75">
      <c r="A14" s="25" t="s">
        <v>103</v>
      </c>
    </row>
    <row r="15" ht="12.75">
      <c r="A15" s="25" t="s">
        <v>104</v>
      </c>
    </row>
    <row r="16" ht="12.75">
      <c r="A16" s="25" t="s">
        <v>105</v>
      </c>
    </row>
    <row r="17" ht="12.75">
      <c r="A17" s="25" t="s">
        <v>106</v>
      </c>
    </row>
    <row r="18" ht="12.75">
      <c r="A18" s="25" t="s">
        <v>107</v>
      </c>
    </row>
    <row r="19" ht="12.75">
      <c r="A19" s="25" t="s">
        <v>108</v>
      </c>
    </row>
    <row r="20" ht="12.75">
      <c r="A20" s="25" t="s">
        <v>109</v>
      </c>
    </row>
    <row r="21" ht="13.5" thickBot="1">
      <c r="A21" s="26" t="s">
        <v>110</v>
      </c>
    </row>
    <row r="29" ht="12.75">
      <c r="A29" s="27" t="s">
        <v>111</v>
      </c>
    </row>
  </sheetData>
  <sheetProtection/>
  <hyperlinks>
    <hyperlink ref="A29" r:id="rId1" display="http://www.egitimhane.com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showGridLines="0" tabSelected="1" workbookViewId="0" topLeftCell="A1">
      <selection activeCell="A1" sqref="A1:U47"/>
    </sheetView>
  </sheetViews>
  <sheetFormatPr defaultColWidth="9.00390625" defaultRowHeight="12.75"/>
  <cols>
    <col min="1" max="1" width="5.375" style="0" bestFit="1" customWidth="1"/>
    <col min="2" max="2" width="5.25390625" style="2" customWidth="1"/>
    <col min="3" max="3" width="30.75390625" style="0" customWidth="1"/>
    <col min="4" max="8" width="3.375" style="0" customWidth="1"/>
    <col min="9" max="9" width="4.00390625" style="1" bestFit="1" customWidth="1"/>
    <col min="10" max="14" width="3.375" style="0" customWidth="1"/>
    <col min="15" max="15" width="4.00390625" style="1" bestFit="1" customWidth="1"/>
    <col min="16" max="20" width="3.375" style="0" customWidth="1"/>
    <col min="21" max="21" width="4.00390625" style="1" bestFit="1" customWidth="1"/>
  </cols>
  <sheetData>
    <row r="1" spans="1:21" ht="31.5" customHeight="1" thickBot="1">
      <c r="A1" s="28" t="s">
        <v>133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90" thickBot="1">
      <c r="A2" s="12" t="s">
        <v>2</v>
      </c>
      <c r="B2" s="13" t="s">
        <v>0</v>
      </c>
      <c r="C2" s="13" t="s">
        <v>1</v>
      </c>
      <c r="D2" s="16" t="s">
        <v>78</v>
      </c>
      <c r="E2" s="15" t="s">
        <v>80</v>
      </c>
      <c r="F2" s="16" t="s">
        <v>79</v>
      </c>
      <c r="G2" s="15" t="s">
        <v>81</v>
      </c>
      <c r="H2" s="16" t="s">
        <v>82</v>
      </c>
      <c r="I2" s="14" t="s">
        <v>75</v>
      </c>
      <c r="J2" s="16" t="s">
        <v>78</v>
      </c>
      <c r="K2" s="15" t="s">
        <v>80</v>
      </c>
      <c r="L2" s="16" t="s">
        <v>79</v>
      </c>
      <c r="M2" s="15" t="s">
        <v>81</v>
      </c>
      <c r="N2" s="16" t="s">
        <v>82</v>
      </c>
      <c r="O2" s="14" t="s">
        <v>77</v>
      </c>
      <c r="P2" s="16" t="s">
        <v>78</v>
      </c>
      <c r="Q2" s="15" t="s">
        <v>80</v>
      </c>
      <c r="R2" s="16" t="s">
        <v>79</v>
      </c>
      <c r="S2" s="15" t="s">
        <v>81</v>
      </c>
      <c r="T2" s="16" t="s">
        <v>82</v>
      </c>
      <c r="U2" s="14" t="s">
        <v>76</v>
      </c>
    </row>
    <row r="3" spans="1:21" ht="18" customHeight="1">
      <c r="A3" s="6">
        <v>1</v>
      </c>
      <c r="B3" s="7">
        <f>IF(EOKUL!A1&lt;&gt;"",EOKUL!A1,"")</f>
        <v>8</v>
      </c>
      <c r="C3" s="8" t="str">
        <f>IF(EOKUL!B1&lt;&gt;"",EOKUL!B1,"")</f>
        <v>ARJİN SÖNMEZ</v>
      </c>
      <c r="D3" s="9">
        <f>IF(I3&lt;&gt;"",IF(I3&gt;0,IF(I3-ROUNDDOWN(I3/5,0)*5&gt;=1,ROUNDDOWN(I3/5,0)+1,ROUNDDOWN(I3/5,0)),""),"")</f>
        <v>20</v>
      </c>
      <c r="E3" s="9">
        <f>IF(I3&lt;&gt;"",IF(I3&gt;0,IF(I3-ROUNDDOWN(I3/5,0)*5&gt;=2,ROUNDDOWN(I3/5,0)+1,ROUNDDOWN(I3/5,0)),""),"")</f>
        <v>20</v>
      </c>
      <c r="F3" s="9">
        <f>IF(I3&lt;&gt;"",IF(I3&gt;0,IF(I3-ROUNDDOWN(I3/5,0)*5&gt;=3,ROUNDDOWN(I3/5,0)+1,ROUNDDOWN(I3/5,0)),""),"")</f>
        <v>20</v>
      </c>
      <c r="G3" s="9">
        <f>IF(I3&lt;&gt;"",IF(I3&gt;0,IF(I3-ROUNDDOWN(I3/5,0)*5&gt;=4,ROUNDDOWN(I3/5,0)+1,ROUNDDOWN(I3/5,0)),""),"")</f>
        <v>20</v>
      </c>
      <c r="H3" s="9">
        <f>IF(I3&lt;&gt;"",IF(I3&gt;0,ROUNDDOWN(I3/5,0),""),"")</f>
        <v>20</v>
      </c>
      <c r="I3" s="18">
        <f>IF(EOKUL!G1&lt;&gt;"",EOKUL!G1,"")</f>
        <v>100</v>
      </c>
      <c r="J3" s="11">
        <f>IF(O3&lt;&gt;"",IF(O3&gt;0,IF(O3-ROUNDDOWN(O3/5,0)*5&gt;=1,ROUNDDOWN(O3/5,0)+1,ROUNDDOWN(O3/5,0)),""),"")</f>
        <v>20</v>
      </c>
      <c r="K3" s="9">
        <f>IF(O3&lt;&gt;"",IF(O3&gt;0,IF(O3-ROUNDDOWN(O3/5,0)*5&gt;=2,ROUNDDOWN(O3/5,0)+1,ROUNDDOWN(O3/5,0)),""),"")</f>
        <v>20</v>
      </c>
      <c r="L3" s="9">
        <f>IF(O3&lt;&gt;"",IF(O3&gt;0,IF(O3-ROUNDDOWN(O3/5,0)*5&gt;=3,ROUNDDOWN(O3/5,0)+1,ROUNDDOWN(O3/5,0)),""),"")</f>
        <v>20</v>
      </c>
      <c r="M3" s="9">
        <f>IF(O3&lt;&gt;"",IF(O3&gt;0,IF(O3-ROUNDDOWN(O3/5,0)*5&gt;=4,ROUNDDOWN(O3/5,0)+1,ROUNDDOWN(O3/5,0)),""),"")</f>
        <v>20</v>
      </c>
      <c r="N3" s="10">
        <f>IF(O3&lt;&gt;"",IF(O3&gt;0,ROUNDDOWN(O3/5,0),""),"")</f>
        <v>20</v>
      </c>
      <c r="O3" s="18">
        <f>IF(EOKUL!H1&lt;&gt;"",EOKUL!H1,"")</f>
        <v>100</v>
      </c>
      <c r="P3" s="11">
        <f>IF(U3&lt;&gt;"",IF(U3&gt;0,IF(U3-ROUNDDOWN(U3/5,0)*5&gt;=1,ROUNDDOWN(U3/5,0)+1,ROUNDDOWN(U3/5,0)),""),"")</f>
        <v>20</v>
      </c>
      <c r="Q3" s="11">
        <f>IF(U3&lt;&gt;"",IF(U3&gt;0,IF(U3-ROUNDDOWN(U3/5,0)*5&gt;=2,ROUNDDOWN(U3/5,0)+1,ROUNDDOWN(U3/5,0)),""),"")</f>
        <v>20</v>
      </c>
      <c r="R3" s="9">
        <f>IF(U3&lt;&gt;"",IF(U3&gt;0,IF(U3-ROUNDDOWN(U3/5,0)*5&gt;=3,ROUNDDOWN(U3/5,0)+1,ROUNDDOWN(U3/5,0)),""),"")</f>
        <v>20</v>
      </c>
      <c r="S3" s="9">
        <f>IF(U3&lt;&gt;"",IF(U3&gt;0,IF(U3-ROUNDDOWN(U3/5,0)*5&gt;=4,ROUNDDOWN(U3/5,0)+1,ROUNDDOWN(U3/5,0)),""),"")</f>
        <v>20</v>
      </c>
      <c r="T3" s="10">
        <f>IF(U3&lt;&gt;"",IF(U3&gt;0,ROUNDDOWN(U3/5,0),""),"")</f>
        <v>20</v>
      </c>
      <c r="U3" s="18">
        <f>IF(EOKUL!I1&lt;&gt;"",EOKUL!I1,"")</f>
        <v>100</v>
      </c>
    </row>
    <row r="4" spans="1:21" ht="18" customHeight="1">
      <c r="A4" s="4">
        <v>2</v>
      </c>
      <c r="B4" s="7">
        <f>IF(EOKUL!A2&lt;&gt;"",EOKUL!A2,"")</f>
        <v>22</v>
      </c>
      <c r="C4" s="8" t="str">
        <f>IF(EOKUL!B2&lt;&gt;"",EOKUL!B2,"")</f>
        <v>BİLAL UCA</v>
      </c>
      <c r="D4" s="9">
        <f aca="true" t="shared" si="0" ref="D4:D42">IF(I4&lt;&gt;"",IF(I4&gt;0,IF(I4-ROUNDDOWN(I4/5,0)*5&gt;=1,ROUNDDOWN(I4/5,0)+1,ROUNDDOWN(I4/5,0)),""),"")</f>
        <v>18</v>
      </c>
      <c r="E4" s="9">
        <f aca="true" t="shared" si="1" ref="E4:E42">IF(I4&lt;&gt;"",IF(I4&gt;0,IF(I4-ROUNDDOWN(I4/5,0)*5&gt;=2,ROUNDDOWN(I4/5,0)+1,ROUNDDOWN(I4/5,0)),""),"")</f>
        <v>18</v>
      </c>
      <c r="F4" s="9">
        <f aca="true" t="shared" si="2" ref="F4:F42">IF(I4&lt;&gt;"",IF(I4&gt;0,IF(I4-ROUNDDOWN(I4/5,0)*5&gt;=3,ROUNDDOWN(I4/5,0)+1,ROUNDDOWN(I4/5,0)),""),"")</f>
        <v>18</v>
      </c>
      <c r="G4" s="9">
        <f aca="true" t="shared" si="3" ref="G4:G42">IF(I4&lt;&gt;"",IF(I4&gt;0,IF(I4-ROUNDDOWN(I4/5,0)*5&gt;=4,ROUNDDOWN(I4/5,0)+1,ROUNDDOWN(I4/5,0)),""),"")</f>
        <v>18</v>
      </c>
      <c r="H4" s="9">
        <f aca="true" t="shared" si="4" ref="H4:H42">IF(I4&lt;&gt;"",IF(I4&gt;0,ROUNDDOWN(I4/5,0),""),"")</f>
        <v>18</v>
      </c>
      <c r="I4" s="18">
        <f>IF(EOKUL!G2&lt;&gt;"",EOKUL!G2,"")</f>
        <v>90</v>
      </c>
      <c r="J4" s="11">
        <f aca="true" t="shared" si="5" ref="J4:J42">IF(O4&lt;&gt;"",IF(O4&gt;0,IF(O4-ROUNDDOWN(O4/5,0)*5&gt;=1,ROUNDDOWN(O4/5,0)+1,ROUNDDOWN(O4/5,0)),""),"")</f>
        <v>18</v>
      </c>
      <c r="K4" s="9">
        <f aca="true" t="shared" si="6" ref="K4:K42">IF(O4&lt;&gt;"",IF(O4&gt;0,IF(O4-ROUNDDOWN(O4/5,0)*5&gt;=2,ROUNDDOWN(O4/5,0)+1,ROUNDDOWN(O4/5,0)),""),"")</f>
        <v>18</v>
      </c>
      <c r="L4" s="9">
        <f aca="true" t="shared" si="7" ref="L4:L42">IF(O4&lt;&gt;"",IF(O4&gt;0,IF(O4-ROUNDDOWN(O4/5,0)*5&gt;=3,ROUNDDOWN(O4/5,0)+1,ROUNDDOWN(O4/5,0)),""),"")</f>
        <v>18</v>
      </c>
      <c r="M4" s="9">
        <f aca="true" t="shared" si="8" ref="M4:M42">IF(O4&lt;&gt;"",IF(O4&gt;0,IF(O4-ROUNDDOWN(O4/5,0)*5&gt;=4,ROUNDDOWN(O4/5,0)+1,ROUNDDOWN(O4/5,0)),""),"")</f>
        <v>18</v>
      </c>
      <c r="N4" s="10">
        <f aca="true" t="shared" si="9" ref="N4:N42">IF(O4&lt;&gt;"",IF(O4&gt;0,ROUNDDOWN(O4/5,0),""),"")</f>
        <v>18</v>
      </c>
      <c r="O4" s="18">
        <f>IF(EOKUL!H2&lt;&gt;"",EOKUL!H2,"")</f>
        <v>90</v>
      </c>
      <c r="P4" s="11">
        <f aca="true" t="shared" si="10" ref="P4:P42">IF(U4&lt;&gt;"",IF(U4&gt;0,IF(U4-ROUNDDOWN(U4/5,0)*5&gt;=1,ROUNDDOWN(U4/5,0)+1,ROUNDDOWN(U4/5,0)),""),"")</f>
        <v>18</v>
      </c>
      <c r="Q4" s="11">
        <f aca="true" t="shared" si="11" ref="Q4:Q42">IF(U4&lt;&gt;"",IF(U4&gt;0,IF(U4-ROUNDDOWN(U4/5,0)*5&gt;=2,ROUNDDOWN(U4/5,0)+1,ROUNDDOWN(U4/5,0)),""),"")</f>
        <v>18</v>
      </c>
      <c r="R4" s="9">
        <f aca="true" t="shared" si="12" ref="R4:R42">IF(U4&lt;&gt;"",IF(U4&gt;0,IF(U4-ROUNDDOWN(U4/5,0)*5&gt;=3,ROUNDDOWN(U4/5,0)+1,ROUNDDOWN(U4/5,0)),""),"")</f>
        <v>18</v>
      </c>
      <c r="S4" s="9">
        <f aca="true" t="shared" si="13" ref="S4:S42">IF(U4&lt;&gt;"",IF(U4&gt;0,IF(U4-ROUNDDOWN(U4/5,0)*5&gt;=4,ROUNDDOWN(U4/5,0)+1,ROUNDDOWN(U4/5,0)),""),"")</f>
        <v>18</v>
      </c>
      <c r="T4" s="10">
        <f aca="true" t="shared" si="14" ref="T4:T42">IF(U4&lt;&gt;"",IF(U4&gt;0,ROUNDDOWN(U4/5,0),""),"")</f>
        <v>18</v>
      </c>
      <c r="U4" s="18">
        <f>IF(EOKUL!I2&lt;&gt;"",EOKUL!I2,"")</f>
        <v>90</v>
      </c>
    </row>
    <row r="5" spans="1:23" ht="18" customHeight="1">
      <c r="A5" s="4">
        <v>3</v>
      </c>
      <c r="B5" s="7">
        <f>IF(EOKUL!A3&lt;&gt;"",EOKUL!A3,"")</f>
        <v>23</v>
      </c>
      <c r="C5" s="8" t="str">
        <f>IF(EOKUL!B3&lt;&gt;"",EOKUL!B3,"")</f>
        <v>CAHİD KAYA</v>
      </c>
      <c r="D5" s="9">
        <f t="shared" si="0"/>
        <v>20</v>
      </c>
      <c r="E5" s="9">
        <f t="shared" si="1"/>
        <v>20</v>
      </c>
      <c r="F5" s="9">
        <f t="shared" si="2"/>
        <v>20</v>
      </c>
      <c r="G5" s="9">
        <f t="shared" si="3"/>
        <v>20</v>
      </c>
      <c r="H5" s="9">
        <f t="shared" si="4"/>
        <v>20</v>
      </c>
      <c r="I5" s="18">
        <f>IF(EOKUL!G3&lt;&gt;"",EOKUL!G3,"")</f>
        <v>100</v>
      </c>
      <c r="J5" s="11">
        <f t="shared" si="5"/>
        <v>20</v>
      </c>
      <c r="K5" s="9">
        <f t="shared" si="6"/>
        <v>20</v>
      </c>
      <c r="L5" s="9">
        <f t="shared" si="7"/>
        <v>20</v>
      </c>
      <c r="M5" s="9">
        <f t="shared" si="8"/>
        <v>20</v>
      </c>
      <c r="N5" s="10">
        <f t="shared" si="9"/>
        <v>20</v>
      </c>
      <c r="O5" s="18">
        <f>IF(EOKUL!H3&lt;&gt;"",EOKUL!H3,"")</f>
        <v>100</v>
      </c>
      <c r="P5" s="11">
        <f t="shared" si="10"/>
        <v>20</v>
      </c>
      <c r="Q5" s="11">
        <f t="shared" si="11"/>
        <v>20</v>
      </c>
      <c r="R5" s="9">
        <f t="shared" si="12"/>
        <v>20</v>
      </c>
      <c r="S5" s="9">
        <f t="shared" si="13"/>
        <v>20</v>
      </c>
      <c r="T5" s="10">
        <f t="shared" si="14"/>
        <v>20</v>
      </c>
      <c r="U5" s="18">
        <f>IF(EOKUL!I3&lt;&gt;"",EOKUL!I3,"")</f>
        <v>100</v>
      </c>
      <c r="W5" s="1"/>
    </row>
    <row r="6" spans="1:21" ht="18" customHeight="1">
      <c r="A6" s="4">
        <v>4</v>
      </c>
      <c r="B6" s="7">
        <f>IF(EOKUL!A4&lt;&gt;"",EOKUL!A4,"")</f>
        <v>40</v>
      </c>
      <c r="C6" s="8" t="str">
        <f>IF(EOKUL!B4&lt;&gt;"",EOKUL!B4,"")</f>
        <v>ENESA ILDIR</v>
      </c>
      <c r="D6" s="9">
        <f t="shared" si="0"/>
        <v>18</v>
      </c>
      <c r="E6" s="9">
        <f t="shared" si="1"/>
        <v>18</v>
      </c>
      <c r="F6" s="9">
        <f t="shared" si="2"/>
        <v>18</v>
      </c>
      <c r="G6" s="9">
        <f t="shared" si="3"/>
        <v>18</v>
      </c>
      <c r="H6" s="9">
        <f t="shared" si="4"/>
        <v>18</v>
      </c>
      <c r="I6" s="18">
        <f>IF(EOKUL!G4&lt;&gt;"",EOKUL!G4,"")</f>
        <v>90</v>
      </c>
      <c r="J6" s="11">
        <f t="shared" si="5"/>
        <v>18</v>
      </c>
      <c r="K6" s="9">
        <f t="shared" si="6"/>
        <v>18</v>
      </c>
      <c r="L6" s="9">
        <f t="shared" si="7"/>
        <v>18</v>
      </c>
      <c r="M6" s="9">
        <f t="shared" si="8"/>
        <v>18</v>
      </c>
      <c r="N6" s="10">
        <f t="shared" si="9"/>
        <v>18</v>
      </c>
      <c r="O6" s="18">
        <f>IF(EOKUL!H4&lt;&gt;"",EOKUL!H4,"")</f>
        <v>90</v>
      </c>
      <c r="P6" s="11">
        <f t="shared" si="10"/>
        <v>18</v>
      </c>
      <c r="Q6" s="11">
        <f t="shared" si="11"/>
        <v>18</v>
      </c>
      <c r="R6" s="9">
        <f t="shared" si="12"/>
        <v>18</v>
      </c>
      <c r="S6" s="9">
        <f t="shared" si="13"/>
        <v>18</v>
      </c>
      <c r="T6" s="10">
        <f t="shared" si="14"/>
        <v>18</v>
      </c>
      <c r="U6" s="18">
        <f>IF(EOKUL!I4&lt;&gt;"",EOKUL!I4,"")</f>
        <v>90</v>
      </c>
    </row>
    <row r="7" spans="1:21" ht="18" customHeight="1">
      <c r="A7" s="4">
        <v>5</v>
      </c>
      <c r="B7" s="7">
        <f>IF(EOKUL!A5&lt;&gt;"",EOKUL!A5,"")</f>
        <v>42</v>
      </c>
      <c r="C7" s="8" t="str">
        <f>IF(EOKUL!B5&lt;&gt;"",EOKUL!B5,"")</f>
        <v>FERZAN GENÇ</v>
      </c>
      <c r="D7" s="9">
        <f t="shared" si="0"/>
        <v>19</v>
      </c>
      <c r="E7" s="9">
        <f t="shared" si="1"/>
        <v>19</v>
      </c>
      <c r="F7" s="9">
        <f t="shared" si="2"/>
        <v>19</v>
      </c>
      <c r="G7" s="9">
        <f t="shared" si="3"/>
        <v>19</v>
      </c>
      <c r="H7" s="9">
        <f t="shared" si="4"/>
        <v>19</v>
      </c>
      <c r="I7" s="18">
        <f>IF(EOKUL!G5&lt;&gt;"",EOKUL!G5,"")</f>
        <v>95</v>
      </c>
      <c r="J7" s="11">
        <f t="shared" si="5"/>
        <v>19</v>
      </c>
      <c r="K7" s="9">
        <f t="shared" si="6"/>
        <v>19</v>
      </c>
      <c r="L7" s="9">
        <f t="shared" si="7"/>
        <v>19</v>
      </c>
      <c r="M7" s="9">
        <f t="shared" si="8"/>
        <v>19</v>
      </c>
      <c r="N7" s="10">
        <f t="shared" si="9"/>
        <v>19</v>
      </c>
      <c r="O7" s="18">
        <f>IF(EOKUL!H5&lt;&gt;"",EOKUL!H5,"")</f>
        <v>95</v>
      </c>
      <c r="P7" s="11">
        <f t="shared" si="10"/>
        <v>19</v>
      </c>
      <c r="Q7" s="11">
        <f t="shared" si="11"/>
        <v>19</v>
      </c>
      <c r="R7" s="9">
        <f t="shared" si="12"/>
        <v>19</v>
      </c>
      <c r="S7" s="9">
        <f t="shared" si="13"/>
        <v>19</v>
      </c>
      <c r="T7" s="10">
        <f t="shared" si="14"/>
        <v>19</v>
      </c>
      <c r="U7" s="18">
        <f>IF(EOKUL!I5&lt;&gt;"",EOKUL!I5,"")</f>
        <v>95</v>
      </c>
    </row>
    <row r="8" spans="1:21" ht="18" customHeight="1">
      <c r="A8" s="4">
        <v>6</v>
      </c>
      <c r="B8" s="7">
        <f>IF(EOKUL!A6&lt;&gt;"",EOKUL!A6,"")</f>
        <v>43</v>
      </c>
      <c r="C8" s="8" t="str">
        <f>IF(EOKUL!B6&lt;&gt;"",EOKUL!B6,"")</f>
        <v>GÖKHAN EMRE NAS</v>
      </c>
      <c r="D8" s="9">
        <f t="shared" si="0"/>
        <v>20</v>
      </c>
      <c r="E8" s="9">
        <f t="shared" si="1"/>
        <v>20</v>
      </c>
      <c r="F8" s="9">
        <f t="shared" si="2"/>
        <v>20</v>
      </c>
      <c r="G8" s="9">
        <f t="shared" si="3"/>
        <v>20</v>
      </c>
      <c r="H8" s="9">
        <f t="shared" si="4"/>
        <v>20</v>
      </c>
      <c r="I8" s="18">
        <f>IF(EOKUL!G6&lt;&gt;"",EOKUL!G6,"")</f>
        <v>100</v>
      </c>
      <c r="J8" s="11">
        <f t="shared" si="5"/>
        <v>20</v>
      </c>
      <c r="K8" s="9">
        <f t="shared" si="6"/>
        <v>20</v>
      </c>
      <c r="L8" s="9">
        <f t="shared" si="7"/>
        <v>20</v>
      </c>
      <c r="M8" s="9">
        <f t="shared" si="8"/>
        <v>20</v>
      </c>
      <c r="N8" s="10">
        <f t="shared" si="9"/>
        <v>20</v>
      </c>
      <c r="O8" s="18">
        <f>IF(EOKUL!H6&lt;&gt;"",EOKUL!H6,"")</f>
        <v>100</v>
      </c>
      <c r="P8" s="11">
        <f t="shared" si="10"/>
        <v>20</v>
      </c>
      <c r="Q8" s="11">
        <f t="shared" si="11"/>
        <v>20</v>
      </c>
      <c r="R8" s="9">
        <f t="shared" si="12"/>
        <v>20</v>
      </c>
      <c r="S8" s="9">
        <f t="shared" si="13"/>
        <v>20</v>
      </c>
      <c r="T8" s="10">
        <f t="shared" si="14"/>
        <v>20</v>
      </c>
      <c r="U8" s="18">
        <f>IF(EOKUL!I6&lt;&gt;"",EOKUL!I6,"")</f>
        <v>100</v>
      </c>
    </row>
    <row r="9" spans="1:21" ht="18" customHeight="1">
      <c r="A9" s="4">
        <v>7</v>
      </c>
      <c r="B9" s="7">
        <f>IF(EOKUL!A7&lt;&gt;"",EOKUL!A7,"")</f>
        <v>50</v>
      </c>
      <c r="C9" s="8" t="str">
        <f>IF(EOKUL!B7&lt;&gt;"",EOKUL!B7,"")</f>
        <v>HİRANUR İNAL</v>
      </c>
      <c r="D9" s="9">
        <f t="shared" si="0"/>
        <v>20</v>
      </c>
      <c r="E9" s="9">
        <f t="shared" si="1"/>
        <v>20</v>
      </c>
      <c r="F9" s="9">
        <f t="shared" si="2"/>
        <v>20</v>
      </c>
      <c r="G9" s="9">
        <f t="shared" si="3"/>
        <v>20</v>
      </c>
      <c r="H9" s="9">
        <f t="shared" si="4"/>
        <v>20</v>
      </c>
      <c r="I9" s="18">
        <f>IF(EOKUL!G7&lt;&gt;"",EOKUL!G7,"")</f>
        <v>100</v>
      </c>
      <c r="J9" s="11">
        <f t="shared" si="5"/>
        <v>20</v>
      </c>
      <c r="K9" s="9">
        <f t="shared" si="6"/>
        <v>20</v>
      </c>
      <c r="L9" s="9">
        <f t="shared" si="7"/>
        <v>20</v>
      </c>
      <c r="M9" s="9">
        <f t="shared" si="8"/>
        <v>20</v>
      </c>
      <c r="N9" s="10">
        <f t="shared" si="9"/>
        <v>20</v>
      </c>
      <c r="O9" s="18">
        <f>IF(EOKUL!H7&lt;&gt;"",EOKUL!H7,"")</f>
        <v>100</v>
      </c>
      <c r="P9" s="11">
        <f t="shared" si="10"/>
        <v>20</v>
      </c>
      <c r="Q9" s="11">
        <f t="shared" si="11"/>
        <v>20</v>
      </c>
      <c r="R9" s="9">
        <f t="shared" si="12"/>
        <v>20</v>
      </c>
      <c r="S9" s="9">
        <f t="shared" si="13"/>
        <v>20</v>
      </c>
      <c r="T9" s="10">
        <f t="shared" si="14"/>
        <v>20</v>
      </c>
      <c r="U9" s="18">
        <f>IF(EOKUL!I7&lt;&gt;"",EOKUL!I7,"")</f>
        <v>100</v>
      </c>
    </row>
    <row r="10" spans="1:21" ht="18" customHeight="1">
      <c r="A10" s="4">
        <v>8</v>
      </c>
      <c r="B10" s="7">
        <f>IF(EOKUL!A8&lt;&gt;"",EOKUL!A8,"")</f>
        <v>54</v>
      </c>
      <c r="C10" s="8" t="str">
        <f>IF(EOKUL!B8&lt;&gt;"",EOKUL!B8,"")</f>
        <v>İBRAHİM GASYAK</v>
      </c>
      <c r="D10" s="9">
        <f t="shared" si="0"/>
        <v>20</v>
      </c>
      <c r="E10" s="9">
        <f t="shared" si="1"/>
        <v>20</v>
      </c>
      <c r="F10" s="9">
        <f t="shared" si="2"/>
        <v>20</v>
      </c>
      <c r="G10" s="9">
        <f t="shared" si="3"/>
        <v>20</v>
      </c>
      <c r="H10" s="9">
        <f t="shared" si="4"/>
        <v>20</v>
      </c>
      <c r="I10" s="18">
        <f>IF(EOKUL!G8&lt;&gt;"",EOKUL!G8,"")</f>
        <v>100</v>
      </c>
      <c r="J10" s="11">
        <f t="shared" si="5"/>
        <v>20</v>
      </c>
      <c r="K10" s="9">
        <f t="shared" si="6"/>
        <v>20</v>
      </c>
      <c r="L10" s="9">
        <f t="shared" si="7"/>
        <v>20</v>
      </c>
      <c r="M10" s="9">
        <f t="shared" si="8"/>
        <v>20</v>
      </c>
      <c r="N10" s="10">
        <f t="shared" si="9"/>
        <v>20</v>
      </c>
      <c r="O10" s="18">
        <f>IF(EOKUL!H8&lt;&gt;"",EOKUL!H8,"")</f>
        <v>100</v>
      </c>
      <c r="P10" s="11">
        <f t="shared" si="10"/>
        <v>20</v>
      </c>
      <c r="Q10" s="11">
        <f t="shared" si="11"/>
        <v>20</v>
      </c>
      <c r="R10" s="9">
        <f t="shared" si="12"/>
        <v>20</v>
      </c>
      <c r="S10" s="9">
        <f t="shared" si="13"/>
        <v>20</v>
      </c>
      <c r="T10" s="10">
        <f t="shared" si="14"/>
        <v>20</v>
      </c>
      <c r="U10" s="18">
        <f>IF(EOKUL!I8&lt;&gt;"",EOKUL!I8,"")</f>
        <v>100</v>
      </c>
    </row>
    <row r="11" spans="1:21" ht="18" customHeight="1">
      <c r="A11" s="4">
        <v>9</v>
      </c>
      <c r="B11" s="7">
        <f>IF(EOKUL!A9&lt;&gt;"",EOKUL!A9,"")</f>
        <v>60</v>
      </c>
      <c r="C11" s="8" t="str">
        <f>IF(EOKUL!B9&lt;&gt;"",EOKUL!B9,"")</f>
        <v>İREM HAZNEDAR</v>
      </c>
      <c r="D11" s="9">
        <f t="shared" si="0"/>
        <v>18</v>
      </c>
      <c r="E11" s="9">
        <f t="shared" si="1"/>
        <v>18</v>
      </c>
      <c r="F11" s="9">
        <f t="shared" si="2"/>
        <v>18</v>
      </c>
      <c r="G11" s="9">
        <f t="shared" si="3"/>
        <v>18</v>
      </c>
      <c r="H11" s="9">
        <f t="shared" si="4"/>
        <v>18</v>
      </c>
      <c r="I11" s="18">
        <f>IF(EOKUL!G9&lt;&gt;"",EOKUL!G9,"")</f>
        <v>90</v>
      </c>
      <c r="J11" s="11">
        <f t="shared" si="5"/>
        <v>18</v>
      </c>
      <c r="K11" s="9">
        <f t="shared" si="6"/>
        <v>18</v>
      </c>
      <c r="L11" s="9">
        <f t="shared" si="7"/>
        <v>18</v>
      </c>
      <c r="M11" s="9">
        <f t="shared" si="8"/>
        <v>18</v>
      </c>
      <c r="N11" s="10">
        <f t="shared" si="9"/>
        <v>18</v>
      </c>
      <c r="O11" s="18">
        <f>IF(EOKUL!H9&lt;&gt;"",EOKUL!H9,"")</f>
        <v>90</v>
      </c>
      <c r="P11" s="11">
        <f t="shared" si="10"/>
        <v>18</v>
      </c>
      <c r="Q11" s="11">
        <f t="shared" si="11"/>
        <v>18</v>
      </c>
      <c r="R11" s="9">
        <f t="shared" si="12"/>
        <v>18</v>
      </c>
      <c r="S11" s="9">
        <f t="shared" si="13"/>
        <v>18</v>
      </c>
      <c r="T11" s="10">
        <f t="shared" si="14"/>
        <v>18</v>
      </c>
      <c r="U11" s="18">
        <f>IF(EOKUL!I9&lt;&gt;"",EOKUL!I9,"")</f>
        <v>90</v>
      </c>
    </row>
    <row r="12" spans="1:21" ht="18" customHeight="1">
      <c r="A12" s="4">
        <v>10</v>
      </c>
      <c r="B12" s="7">
        <f>IF(EOKUL!A10&lt;&gt;"",EOKUL!A10,"")</f>
        <v>70</v>
      </c>
      <c r="C12" s="8" t="str">
        <f>IF(EOKUL!B10&lt;&gt;"",EOKUL!B10,"")</f>
        <v>MEHMET ŞAKAR</v>
      </c>
      <c r="D12" s="9">
        <f t="shared" si="0"/>
        <v>18</v>
      </c>
      <c r="E12" s="9">
        <f t="shared" si="1"/>
        <v>18</v>
      </c>
      <c r="F12" s="9">
        <f t="shared" si="2"/>
        <v>18</v>
      </c>
      <c r="G12" s="9">
        <f t="shared" si="3"/>
        <v>18</v>
      </c>
      <c r="H12" s="9">
        <f t="shared" si="4"/>
        <v>18</v>
      </c>
      <c r="I12" s="18">
        <f>IF(EOKUL!G10&lt;&gt;"",EOKUL!G10,"")</f>
        <v>90</v>
      </c>
      <c r="J12" s="11">
        <f t="shared" si="5"/>
        <v>18</v>
      </c>
      <c r="K12" s="9">
        <f t="shared" si="6"/>
        <v>18</v>
      </c>
      <c r="L12" s="9">
        <f t="shared" si="7"/>
        <v>18</v>
      </c>
      <c r="M12" s="9">
        <f t="shared" si="8"/>
        <v>18</v>
      </c>
      <c r="N12" s="10">
        <f t="shared" si="9"/>
        <v>18</v>
      </c>
      <c r="O12" s="18">
        <f>IF(EOKUL!H10&lt;&gt;"",EOKUL!H10,"")</f>
        <v>90</v>
      </c>
      <c r="P12" s="11">
        <f t="shared" si="10"/>
        <v>18</v>
      </c>
      <c r="Q12" s="11">
        <f t="shared" si="11"/>
        <v>18</v>
      </c>
      <c r="R12" s="9">
        <f t="shared" si="12"/>
        <v>18</v>
      </c>
      <c r="S12" s="9">
        <f t="shared" si="13"/>
        <v>18</v>
      </c>
      <c r="T12" s="10">
        <f t="shared" si="14"/>
        <v>18</v>
      </c>
      <c r="U12" s="18">
        <f>IF(EOKUL!I10&lt;&gt;"",EOKUL!I10,"")</f>
        <v>90</v>
      </c>
    </row>
    <row r="13" spans="1:21" ht="18" customHeight="1">
      <c r="A13" s="4">
        <v>11</v>
      </c>
      <c r="B13" s="7">
        <f>IF(EOKUL!A11&lt;&gt;"",EOKUL!A11,"")</f>
        <v>75</v>
      </c>
      <c r="C13" s="8" t="str">
        <f>IF(EOKUL!B11&lt;&gt;"",EOKUL!B11,"")</f>
        <v>SÜMEYYE ŞAHİNOĞLU</v>
      </c>
      <c r="D13" s="9">
        <f t="shared" si="0"/>
        <v>20</v>
      </c>
      <c r="E13" s="9">
        <f t="shared" si="1"/>
        <v>20</v>
      </c>
      <c r="F13" s="9">
        <f t="shared" si="2"/>
        <v>20</v>
      </c>
      <c r="G13" s="9">
        <f t="shared" si="3"/>
        <v>20</v>
      </c>
      <c r="H13" s="9">
        <f t="shared" si="4"/>
        <v>20</v>
      </c>
      <c r="I13" s="18">
        <f>IF(EOKUL!G11&lt;&gt;"",EOKUL!G11,"")</f>
        <v>100</v>
      </c>
      <c r="J13" s="11">
        <f t="shared" si="5"/>
        <v>20</v>
      </c>
      <c r="K13" s="9">
        <f t="shared" si="6"/>
        <v>20</v>
      </c>
      <c r="L13" s="9">
        <f t="shared" si="7"/>
        <v>20</v>
      </c>
      <c r="M13" s="9">
        <f t="shared" si="8"/>
        <v>20</v>
      </c>
      <c r="N13" s="10">
        <f t="shared" si="9"/>
        <v>20</v>
      </c>
      <c r="O13" s="18">
        <f>IF(EOKUL!H11&lt;&gt;"",EOKUL!H11,"")</f>
        <v>100</v>
      </c>
      <c r="P13" s="11">
        <f t="shared" si="10"/>
        <v>20</v>
      </c>
      <c r="Q13" s="11">
        <f t="shared" si="11"/>
        <v>20</v>
      </c>
      <c r="R13" s="9">
        <f t="shared" si="12"/>
        <v>20</v>
      </c>
      <c r="S13" s="9">
        <f t="shared" si="13"/>
        <v>20</v>
      </c>
      <c r="T13" s="10">
        <f t="shared" si="14"/>
        <v>20</v>
      </c>
      <c r="U13" s="18">
        <f>IF(EOKUL!I11&lt;&gt;"",EOKUL!I11,"")</f>
        <v>100</v>
      </c>
    </row>
    <row r="14" spans="1:21" ht="18" customHeight="1">
      <c r="A14" s="4">
        <v>12</v>
      </c>
      <c r="B14" s="7">
        <f>IF(EOKUL!A12&lt;&gt;"",EOKUL!A12,"")</f>
        <v>85</v>
      </c>
      <c r="C14" s="8" t="str">
        <f>IF(EOKUL!B12&lt;&gt;"",EOKUL!B12,"")</f>
        <v>İBRAHİM UZER</v>
      </c>
      <c r="D14" s="9">
        <f t="shared" si="0"/>
        <v>17</v>
      </c>
      <c r="E14" s="9">
        <f t="shared" si="1"/>
        <v>17</v>
      </c>
      <c r="F14" s="9">
        <f t="shared" si="2"/>
        <v>17</v>
      </c>
      <c r="G14" s="9">
        <f t="shared" si="3"/>
        <v>17</v>
      </c>
      <c r="H14" s="9">
        <f t="shared" si="4"/>
        <v>17</v>
      </c>
      <c r="I14" s="18">
        <f>IF(EOKUL!G12&lt;&gt;"",EOKUL!G12,"")</f>
        <v>85</v>
      </c>
      <c r="J14" s="11">
        <f t="shared" si="5"/>
        <v>17</v>
      </c>
      <c r="K14" s="9">
        <f t="shared" si="6"/>
        <v>17</v>
      </c>
      <c r="L14" s="9">
        <f t="shared" si="7"/>
        <v>17</v>
      </c>
      <c r="M14" s="9">
        <f t="shared" si="8"/>
        <v>17</v>
      </c>
      <c r="N14" s="10">
        <f t="shared" si="9"/>
        <v>17</v>
      </c>
      <c r="O14" s="18">
        <f>IF(EOKUL!H12&lt;&gt;"",EOKUL!H12,"")</f>
        <v>85</v>
      </c>
      <c r="P14" s="11">
        <f t="shared" si="10"/>
        <v>17</v>
      </c>
      <c r="Q14" s="11">
        <f t="shared" si="11"/>
        <v>17</v>
      </c>
      <c r="R14" s="9">
        <f t="shared" si="12"/>
        <v>17</v>
      </c>
      <c r="S14" s="9">
        <f t="shared" si="13"/>
        <v>17</v>
      </c>
      <c r="T14" s="10">
        <f t="shared" si="14"/>
        <v>17</v>
      </c>
      <c r="U14" s="18">
        <f>IF(EOKUL!I12&lt;&gt;"",EOKUL!I12,"")</f>
        <v>85</v>
      </c>
    </row>
    <row r="15" spans="1:21" ht="18" customHeight="1">
      <c r="A15" s="4">
        <v>13</v>
      </c>
      <c r="B15" s="7">
        <f>IF(EOKUL!A13&lt;&gt;"",EOKUL!A13,"")</f>
        <v>90</v>
      </c>
      <c r="C15" s="8" t="str">
        <f>IF(EOKUL!B13&lt;&gt;"",EOKUL!B13,"")</f>
        <v>MURAT GÜNGEN</v>
      </c>
      <c r="D15" s="9">
        <f t="shared" si="0"/>
        <v>20</v>
      </c>
      <c r="E15" s="9">
        <f t="shared" si="1"/>
        <v>20</v>
      </c>
      <c r="F15" s="9">
        <f t="shared" si="2"/>
        <v>20</v>
      </c>
      <c r="G15" s="9">
        <f t="shared" si="3"/>
        <v>20</v>
      </c>
      <c r="H15" s="9">
        <f t="shared" si="4"/>
        <v>20</v>
      </c>
      <c r="I15" s="18">
        <f>IF(EOKUL!G13&lt;&gt;"",EOKUL!G13,"")</f>
        <v>100</v>
      </c>
      <c r="J15" s="11">
        <f t="shared" si="5"/>
        <v>20</v>
      </c>
      <c r="K15" s="9">
        <f t="shared" si="6"/>
        <v>20</v>
      </c>
      <c r="L15" s="9">
        <f t="shared" si="7"/>
        <v>20</v>
      </c>
      <c r="M15" s="9">
        <f t="shared" si="8"/>
        <v>20</v>
      </c>
      <c r="N15" s="10">
        <f t="shared" si="9"/>
        <v>20</v>
      </c>
      <c r="O15" s="18">
        <f>IF(EOKUL!H13&lt;&gt;"",EOKUL!H13,"")</f>
        <v>100</v>
      </c>
      <c r="P15" s="11">
        <f t="shared" si="10"/>
        <v>20</v>
      </c>
      <c r="Q15" s="11">
        <f t="shared" si="11"/>
        <v>20</v>
      </c>
      <c r="R15" s="9">
        <f t="shared" si="12"/>
        <v>20</v>
      </c>
      <c r="S15" s="9">
        <f t="shared" si="13"/>
        <v>20</v>
      </c>
      <c r="T15" s="10">
        <f t="shared" si="14"/>
        <v>20</v>
      </c>
      <c r="U15" s="18">
        <f>IF(EOKUL!I13&lt;&gt;"",EOKUL!I13,"")</f>
        <v>100</v>
      </c>
    </row>
    <row r="16" spans="1:21" ht="18" customHeight="1">
      <c r="A16" s="4">
        <v>14</v>
      </c>
      <c r="B16" s="7">
        <f>IF(EOKUL!A14&lt;&gt;"",EOKUL!A14,"")</f>
        <v>103</v>
      </c>
      <c r="C16" s="8" t="str">
        <f>IF(EOKUL!B14&lt;&gt;"",EOKUL!B14,"")</f>
        <v>NUCAN NUARİN SAĞLAM</v>
      </c>
      <c r="D16" s="9">
        <f t="shared" si="0"/>
        <v>20</v>
      </c>
      <c r="E16" s="9">
        <f t="shared" si="1"/>
        <v>20</v>
      </c>
      <c r="F16" s="9">
        <f t="shared" si="2"/>
        <v>20</v>
      </c>
      <c r="G16" s="9">
        <f t="shared" si="3"/>
        <v>20</v>
      </c>
      <c r="H16" s="9">
        <f t="shared" si="4"/>
        <v>20</v>
      </c>
      <c r="I16" s="18">
        <f>IF(EOKUL!G14&lt;&gt;"",EOKUL!G14,"")</f>
        <v>100</v>
      </c>
      <c r="J16" s="11">
        <f t="shared" si="5"/>
        <v>20</v>
      </c>
      <c r="K16" s="9">
        <f t="shared" si="6"/>
        <v>20</v>
      </c>
      <c r="L16" s="9">
        <f t="shared" si="7"/>
        <v>20</v>
      </c>
      <c r="M16" s="9">
        <f t="shared" si="8"/>
        <v>20</v>
      </c>
      <c r="N16" s="10">
        <f t="shared" si="9"/>
        <v>20</v>
      </c>
      <c r="O16" s="18">
        <f>IF(EOKUL!H14&lt;&gt;"",EOKUL!H14,"")</f>
        <v>100</v>
      </c>
      <c r="P16" s="11">
        <f t="shared" si="10"/>
        <v>20</v>
      </c>
      <c r="Q16" s="11">
        <f t="shared" si="11"/>
        <v>20</v>
      </c>
      <c r="R16" s="9">
        <f t="shared" si="12"/>
        <v>20</v>
      </c>
      <c r="S16" s="9">
        <f t="shared" si="13"/>
        <v>20</v>
      </c>
      <c r="T16" s="10">
        <f t="shared" si="14"/>
        <v>20</v>
      </c>
      <c r="U16" s="18">
        <f>IF(EOKUL!I14&lt;&gt;"",EOKUL!I14,"")</f>
        <v>100</v>
      </c>
    </row>
    <row r="17" spans="1:21" ht="18" customHeight="1">
      <c r="A17" s="4">
        <v>15</v>
      </c>
      <c r="B17" s="7">
        <f>IF(EOKUL!A15&lt;&gt;"",EOKUL!A15,"")</f>
        <v>114</v>
      </c>
      <c r="C17" s="8" t="str">
        <f>IF(EOKUL!B15&lt;&gt;"",EOKUL!B15,"")</f>
        <v>SALAHATTİN BOTAN OLĞAR</v>
      </c>
      <c r="D17" s="9">
        <f t="shared" si="0"/>
        <v>20</v>
      </c>
      <c r="E17" s="9">
        <f t="shared" si="1"/>
        <v>20</v>
      </c>
      <c r="F17" s="9">
        <f t="shared" si="2"/>
        <v>20</v>
      </c>
      <c r="G17" s="9">
        <f t="shared" si="3"/>
        <v>20</v>
      </c>
      <c r="H17" s="9">
        <f t="shared" si="4"/>
        <v>20</v>
      </c>
      <c r="I17" s="18">
        <f>IF(EOKUL!G15&lt;&gt;"",EOKUL!G15,"")</f>
        <v>100</v>
      </c>
      <c r="J17" s="11">
        <f t="shared" si="5"/>
        <v>20</v>
      </c>
      <c r="K17" s="9">
        <f t="shared" si="6"/>
        <v>20</v>
      </c>
      <c r="L17" s="9">
        <f t="shared" si="7"/>
        <v>20</v>
      </c>
      <c r="M17" s="9">
        <f t="shared" si="8"/>
        <v>20</v>
      </c>
      <c r="N17" s="10">
        <f t="shared" si="9"/>
        <v>20</v>
      </c>
      <c r="O17" s="18">
        <f>IF(EOKUL!H15&lt;&gt;"",EOKUL!H15,"")</f>
        <v>100</v>
      </c>
      <c r="P17" s="11">
        <f t="shared" si="10"/>
        <v>20</v>
      </c>
      <c r="Q17" s="11">
        <f t="shared" si="11"/>
        <v>20</v>
      </c>
      <c r="R17" s="9">
        <f t="shared" si="12"/>
        <v>20</v>
      </c>
      <c r="S17" s="9">
        <f t="shared" si="13"/>
        <v>20</v>
      </c>
      <c r="T17" s="10">
        <f t="shared" si="14"/>
        <v>20</v>
      </c>
      <c r="U17" s="18">
        <f>IF(EOKUL!I15&lt;&gt;"",EOKUL!I15,"")</f>
        <v>100</v>
      </c>
    </row>
    <row r="18" spans="1:21" ht="18" customHeight="1">
      <c r="A18" s="4">
        <v>16</v>
      </c>
      <c r="B18" s="7">
        <f>IF(EOKUL!A16&lt;&gt;"",EOKUL!A16,"")</f>
        <v>122</v>
      </c>
      <c r="C18" s="8" t="str">
        <f>IF(EOKUL!B16&lt;&gt;"",EOKUL!B16,"")</f>
        <v>SEVİLAY GENÇ</v>
      </c>
      <c r="D18" s="9">
        <f t="shared" si="0"/>
        <v>18</v>
      </c>
      <c r="E18" s="9">
        <f t="shared" si="1"/>
        <v>18</v>
      </c>
      <c r="F18" s="9">
        <f t="shared" si="2"/>
        <v>18</v>
      </c>
      <c r="G18" s="9">
        <f t="shared" si="3"/>
        <v>18</v>
      </c>
      <c r="H18" s="9">
        <f t="shared" si="4"/>
        <v>18</v>
      </c>
      <c r="I18" s="18">
        <f>IF(EOKUL!G16&lt;&gt;"",EOKUL!G16,"")</f>
        <v>90</v>
      </c>
      <c r="J18" s="11">
        <f t="shared" si="5"/>
        <v>18</v>
      </c>
      <c r="K18" s="9">
        <f t="shared" si="6"/>
        <v>18</v>
      </c>
      <c r="L18" s="9">
        <f t="shared" si="7"/>
        <v>18</v>
      </c>
      <c r="M18" s="9">
        <f t="shared" si="8"/>
        <v>18</v>
      </c>
      <c r="N18" s="10">
        <f t="shared" si="9"/>
        <v>18</v>
      </c>
      <c r="O18" s="18">
        <f>IF(EOKUL!H16&lt;&gt;"",EOKUL!H16,"")</f>
        <v>90</v>
      </c>
      <c r="P18" s="11">
        <f t="shared" si="10"/>
        <v>18</v>
      </c>
      <c r="Q18" s="11">
        <f t="shared" si="11"/>
        <v>18</v>
      </c>
      <c r="R18" s="9">
        <f t="shared" si="12"/>
        <v>18</v>
      </c>
      <c r="S18" s="9">
        <f t="shared" si="13"/>
        <v>18</v>
      </c>
      <c r="T18" s="10">
        <f t="shared" si="14"/>
        <v>18</v>
      </c>
      <c r="U18" s="18">
        <f>IF(EOKUL!I16&lt;&gt;"",EOKUL!I16,"")</f>
        <v>90</v>
      </c>
    </row>
    <row r="19" spans="1:21" ht="18" customHeight="1">
      <c r="A19" s="4">
        <v>17</v>
      </c>
      <c r="B19" s="7">
        <f>IF(EOKUL!A17&lt;&gt;"",EOKUL!A17,"")</f>
        <v>128</v>
      </c>
      <c r="C19" s="8" t="str">
        <f>IF(EOKUL!B17&lt;&gt;"",EOKUL!B17,"")</f>
        <v>SÜMEYYA BALAT</v>
      </c>
      <c r="D19" s="9">
        <f t="shared" si="0"/>
        <v>20</v>
      </c>
      <c r="E19" s="9">
        <f t="shared" si="1"/>
        <v>20</v>
      </c>
      <c r="F19" s="9">
        <f t="shared" si="2"/>
        <v>20</v>
      </c>
      <c r="G19" s="9">
        <f t="shared" si="3"/>
        <v>20</v>
      </c>
      <c r="H19" s="9">
        <f t="shared" si="4"/>
        <v>20</v>
      </c>
      <c r="I19" s="18">
        <f>IF(EOKUL!G17&lt;&gt;"",EOKUL!G17,"")</f>
        <v>100</v>
      </c>
      <c r="J19" s="11">
        <f t="shared" si="5"/>
        <v>20</v>
      </c>
      <c r="K19" s="9">
        <f t="shared" si="6"/>
        <v>20</v>
      </c>
      <c r="L19" s="9">
        <f t="shared" si="7"/>
        <v>20</v>
      </c>
      <c r="M19" s="9">
        <f t="shared" si="8"/>
        <v>20</v>
      </c>
      <c r="N19" s="10">
        <f t="shared" si="9"/>
        <v>20</v>
      </c>
      <c r="O19" s="18">
        <f>IF(EOKUL!H17&lt;&gt;"",EOKUL!H17,"")</f>
        <v>100</v>
      </c>
      <c r="P19" s="11">
        <f t="shared" si="10"/>
        <v>20</v>
      </c>
      <c r="Q19" s="11">
        <f t="shared" si="11"/>
        <v>20</v>
      </c>
      <c r="R19" s="9">
        <f t="shared" si="12"/>
        <v>20</v>
      </c>
      <c r="S19" s="9">
        <f t="shared" si="13"/>
        <v>20</v>
      </c>
      <c r="T19" s="10">
        <f t="shared" si="14"/>
        <v>20</v>
      </c>
      <c r="U19" s="18">
        <f>IF(EOKUL!I17&lt;&gt;"",EOKUL!I17,"")</f>
        <v>100</v>
      </c>
    </row>
    <row r="20" spans="1:21" ht="18" customHeight="1">
      <c r="A20" s="4">
        <v>18</v>
      </c>
      <c r="B20" s="7">
        <f>IF(EOKUL!A18&lt;&gt;"",EOKUL!A18,"")</f>
        <v>134</v>
      </c>
      <c r="C20" s="8" t="str">
        <f>IF(EOKUL!B18&lt;&gt;"",EOKUL!B18,"")</f>
        <v>ŞERZAN BAHOZ HEZAR</v>
      </c>
      <c r="D20" s="9">
        <f t="shared" si="0"/>
        <v>20</v>
      </c>
      <c r="E20" s="9">
        <f t="shared" si="1"/>
        <v>20</v>
      </c>
      <c r="F20" s="9">
        <f t="shared" si="2"/>
        <v>20</v>
      </c>
      <c r="G20" s="9">
        <f t="shared" si="3"/>
        <v>20</v>
      </c>
      <c r="H20" s="9">
        <f t="shared" si="4"/>
        <v>20</v>
      </c>
      <c r="I20" s="18">
        <f>IF(EOKUL!G18&lt;&gt;"",EOKUL!G18,"")</f>
        <v>100</v>
      </c>
      <c r="J20" s="11">
        <f t="shared" si="5"/>
        <v>20</v>
      </c>
      <c r="K20" s="9">
        <f t="shared" si="6"/>
        <v>20</v>
      </c>
      <c r="L20" s="9">
        <f t="shared" si="7"/>
        <v>20</v>
      </c>
      <c r="M20" s="9">
        <f t="shared" si="8"/>
        <v>20</v>
      </c>
      <c r="N20" s="10">
        <f t="shared" si="9"/>
        <v>20</v>
      </c>
      <c r="O20" s="18">
        <f>IF(EOKUL!H18&lt;&gt;"",EOKUL!H18,"")</f>
        <v>100</v>
      </c>
      <c r="P20" s="11">
        <f t="shared" si="10"/>
        <v>20</v>
      </c>
      <c r="Q20" s="11">
        <f t="shared" si="11"/>
        <v>20</v>
      </c>
      <c r="R20" s="9">
        <f t="shared" si="12"/>
        <v>20</v>
      </c>
      <c r="S20" s="9">
        <f t="shared" si="13"/>
        <v>20</v>
      </c>
      <c r="T20" s="10">
        <f t="shared" si="14"/>
        <v>20</v>
      </c>
      <c r="U20" s="18">
        <f>IF(EOKUL!I18&lt;&gt;"",EOKUL!I18,"")</f>
        <v>100</v>
      </c>
    </row>
    <row r="21" spans="1:21" ht="18" customHeight="1">
      <c r="A21" s="4">
        <v>19</v>
      </c>
      <c r="B21" s="7">
        <f>IF(EOKUL!A19&lt;&gt;"",EOKUL!A19,"")</f>
        <v>137</v>
      </c>
      <c r="C21" s="8" t="str">
        <f>IF(EOKUL!B19&lt;&gt;"",EOKUL!B19,"")</f>
        <v>NUDEM OLĞAR</v>
      </c>
      <c r="D21" s="9">
        <f t="shared" si="0"/>
        <v>20</v>
      </c>
      <c r="E21" s="9">
        <f t="shared" si="1"/>
        <v>20</v>
      </c>
      <c r="F21" s="9">
        <f t="shared" si="2"/>
        <v>20</v>
      </c>
      <c r="G21" s="9">
        <f t="shared" si="3"/>
        <v>20</v>
      </c>
      <c r="H21" s="9">
        <f t="shared" si="4"/>
        <v>20</v>
      </c>
      <c r="I21" s="18">
        <f>IF(EOKUL!G19&lt;&gt;"",EOKUL!G19,"")</f>
        <v>100</v>
      </c>
      <c r="J21" s="11">
        <f t="shared" si="5"/>
        <v>20</v>
      </c>
      <c r="K21" s="9">
        <f t="shared" si="6"/>
        <v>20</v>
      </c>
      <c r="L21" s="9">
        <f t="shared" si="7"/>
        <v>20</v>
      </c>
      <c r="M21" s="9">
        <f t="shared" si="8"/>
        <v>20</v>
      </c>
      <c r="N21" s="10">
        <f t="shared" si="9"/>
        <v>20</v>
      </c>
      <c r="O21" s="18">
        <f>IF(EOKUL!H19&lt;&gt;"",EOKUL!H19,"")</f>
        <v>100</v>
      </c>
      <c r="P21" s="11">
        <f t="shared" si="10"/>
        <v>20</v>
      </c>
      <c r="Q21" s="11">
        <f t="shared" si="11"/>
        <v>20</v>
      </c>
      <c r="R21" s="9">
        <f t="shared" si="12"/>
        <v>20</v>
      </c>
      <c r="S21" s="9">
        <f t="shared" si="13"/>
        <v>20</v>
      </c>
      <c r="T21" s="10">
        <f t="shared" si="14"/>
        <v>20</v>
      </c>
      <c r="U21" s="18">
        <f>IF(EOKUL!I19&lt;&gt;"",EOKUL!I19,"")</f>
        <v>100</v>
      </c>
    </row>
    <row r="22" spans="1:21" ht="18" customHeight="1">
      <c r="A22" s="4">
        <v>20</v>
      </c>
      <c r="B22" s="7">
        <f>IF(EOKUL!A20&lt;&gt;"",EOKUL!A20,"")</f>
        <v>151</v>
      </c>
      <c r="C22" s="8" t="str">
        <f>IF(EOKUL!B20&lt;&gt;"",EOKUL!B20,"")</f>
        <v>MEHMET ACET</v>
      </c>
      <c r="D22" s="9">
        <f t="shared" si="0"/>
        <v>17</v>
      </c>
      <c r="E22" s="9">
        <f t="shared" si="1"/>
        <v>17</v>
      </c>
      <c r="F22" s="9">
        <f t="shared" si="2"/>
        <v>17</v>
      </c>
      <c r="G22" s="9">
        <f t="shared" si="3"/>
        <v>17</v>
      </c>
      <c r="H22" s="9">
        <f t="shared" si="4"/>
        <v>17</v>
      </c>
      <c r="I22" s="18">
        <f>IF(EOKUL!G20&lt;&gt;"",EOKUL!G20,"")</f>
        <v>85</v>
      </c>
      <c r="J22" s="11">
        <f t="shared" si="5"/>
        <v>17</v>
      </c>
      <c r="K22" s="9">
        <f t="shared" si="6"/>
        <v>17</v>
      </c>
      <c r="L22" s="9">
        <f t="shared" si="7"/>
        <v>17</v>
      </c>
      <c r="M22" s="9">
        <f t="shared" si="8"/>
        <v>17</v>
      </c>
      <c r="N22" s="10">
        <f t="shared" si="9"/>
        <v>17</v>
      </c>
      <c r="O22" s="18">
        <f>IF(EOKUL!H20&lt;&gt;"",EOKUL!H20,"")</f>
        <v>85</v>
      </c>
      <c r="P22" s="11">
        <f t="shared" si="10"/>
        <v>17</v>
      </c>
      <c r="Q22" s="11">
        <f t="shared" si="11"/>
        <v>17</v>
      </c>
      <c r="R22" s="9">
        <f t="shared" si="12"/>
        <v>17</v>
      </c>
      <c r="S22" s="9">
        <f t="shared" si="13"/>
        <v>17</v>
      </c>
      <c r="T22" s="10">
        <f t="shared" si="14"/>
        <v>17</v>
      </c>
      <c r="U22" s="18">
        <f>IF(EOKUL!I20&lt;&gt;"",EOKUL!I20,"")</f>
        <v>85</v>
      </c>
    </row>
    <row r="23" spans="1:21" ht="18" customHeight="1">
      <c r="A23" s="4">
        <v>21</v>
      </c>
      <c r="B23" s="7">
        <f>IF(EOKUL!A21&lt;&gt;"",EOKUL!A21,"")</f>
        <v>160</v>
      </c>
      <c r="C23" s="8" t="str">
        <f>IF(EOKUL!B21&lt;&gt;"",EOKUL!B21,"")</f>
        <v>BÜNYAMİN SÖNMEZ</v>
      </c>
      <c r="D23" s="9">
        <f t="shared" si="0"/>
        <v>15</v>
      </c>
      <c r="E23" s="9">
        <f t="shared" si="1"/>
        <v>15</v>
      </c>
      <c r="F23" s="9">
        <f t="shared" si="2"/>
        <v>15</v>
      </c>
      <c r="G23" s="9">
        <f t="shared" si="3"/>
        <v>15</v>
      </c>
      <c r="H23" s="9">
        <f t="shared" si="4"/>
        <v>15</v>
      </c>
      <c r="I23" s="18">
        <f>IF(EOKUL!G21&lt;&gt;"",EOKUL!G21,"")</f>
        <v>75</v>
      </c>
      <c r="J23" s="11">
        <f t="shared" si="5"/>
        <v>15</v>
      </c>
      <c r="K23" s="9">
        <f t="shared" si="6"/>
        <v>15</v>
      </c>
      <c r="L23" s="9">
        <f t="shared" si="7"/>
        <v>15</v>
      </c>
      <c r="M23" s="9">
        <f t="shared" si="8"/>
        <v>15</v>
      </c>
      <c r="N23" s="10">
        <f t="shared" si="9"/>
        <v>15</v>
      </c>
      <c r="O23" s="18">
        <f>IF(EOKUL!H21&lt;&gt;"",EOKUL!H21,"")</f>
        <v>75</v>
      </c>
      <c r="P23" s="11">
        <f t="shared" si="10"/>
        <v>15</v>
      </c>
      <c r="Q23" s="11">
        <f t="shared" si="11"/>
        <v>15</v>
      </c>
      <c r="R23" s="9">
        <f t="shared" si="12"/>
        <v>15</v>
      </c>
      <c r="S23" s="9">
        <f t="shared" si="13"/>
        <v>15</v>
      </c>
      <c r="T23" s="10">
        <f t="shared" si="14"/>
        <v>15</v>
      </c>
      <c r="U23" s="18">
        <f>IF(EOKUL!I21&lt;&gt;"",EOKUL!I21,"")</f>
        <v>75</v>
      </c>
    </row>
    <row r="24" spans="1:21" ht="18" customHeight="1">
      <c r="A24" s="4">
        <v>22</v>
      </c>
      <c r="B24" s="7">
        <f>IF(EOKUL!A22&lt;&gt;"",EOKUL!A22,"")</f>
      </c>
      <c r="C24" s="8">
        <f>IF(EOKUL!B22&lt;&gt;"",EOKUL!B22,"")</f>
      </c>
      <c r="D24" s="9">
        <f t="shared" si="0"/>
      </c>
      <c r="E24" s="9">
        <f t="shared" si="1"/>
      </c>
      <c r="F24" s="9">
        <f t="shared" si="2"/>
      </c>
      <c r="G24" s="9">
        <f t="shared" si="3"/>
      </c>
      <c r="H24" s="9">
        <f t="shared" si="4"/>
      </c>
      <c r="I24" s="18">
        <f>IF(EOKUL!G22&lt;&gt;"",EOKUL!G22,"")</f>
      </c>
      <c r="J24" s="11">
        <f t="shared" si="5"/>
      </c>
      <c r="K24" s="9">
        <f t="shared" si="6"/>
      </c>
      <c r="L24" s="9">
        <f t="shared" si="7"/>
      </c>
      <c r="M24" s="9">
        <f t="shared" si="8"/>
      </c>
      <c r="N24" s="10">
        <f t="shared" si="9"/>
      </c>
      <c r="O24" s="18">
        <f>IF(EOKUL!H22&lt;&gt;"",EOKUL!H22,"")</f>
      </c>
      <c r="P24" s="11">
        <f t="shared" si="10"/>
      </c>
      <c r="Q24" s="11">
        <f t="shared" si="11"/>
      </c>
      <c r="R24" s="9">
        <f t="shared" si="12"/>
      </c>
      <c r="S24" s="9">
        <f t="shared" si="13"/>
      </c>
      <c r="T24" s="10">
        <f t="shared" si="14"/>
      </c>
      <c r="U24" s="18">
        <f>IF(EOKUL!I22&lt;&gt;"",EOKUL!I22,"")</f>
      </c>
    </row>
    <row r="25" spans="1:21" ht="18" customHeight="1">
      <c r="A25" s="4">
        <v>23</v>
      </c>
      <c r="B25" s="7">
        <f>IF(EOKUL!A23&lt;&gt;"",EOKUL!A23,"")</f>
      </c>
      <c r="C25" s="8">
        <f>IF(EOKUL!B23&lt;&gt;"",EOKUL!B23,"")</f>
      </c>
      <c r="D25" s="9">
        <f t="shared" si="0"/>
      </c>
      <c r="E25" s="9">
        <f t="shared" si="1"/>
      </c>
      <c r="F25" s="9">
        <f t="shared" si="2"/>
      </c>
      <c r="G25" s="9">
        <f t="shared" si="3"/>
      </c>
      <c r="H25" s="9">
        <f t="shared" si="4"/>
      </c>
      <c r="I25" s="18">
        <f>IF(EOKUL!G23&lt;&gt;"",EOKUL!G23,"")</f>
      </c>
      <c r="J25" s="11">
        <f t="shared" si="5"/>
      </c>
      <c r="K25" s="9">
        <f t="shared" si="6"/>
      </c>
      <c r="L25" s="9">
        <f t="shared" si="7"/>
      </c>
      <c r="M25" s="9">
        <f t="shared" si="8"/>
      </c>
      <c r="N25" s="10">
        <f t="shared" si="9"/>
      </c>
      <c r="O25" s="18">
        <f>IF(EOKUL!H23&lt;&gt;"",EOKUL!H23,"")</f>
      </c>
      <c r="P25" s="11">
        <f t="shared" si="10"/>
      </c>
      <c r="Q25" s="11">
        <f t="shared" si="11"/>
      </c>
      <c r="R25" s="9">
        <f t="shared" si="12"/>
      </c>
      <c r="S25" s="9">
        <f t="shared" si="13"/>
      </c>
      <c r="T25" s="10">
        <f t="shared" si="14"/>
      </c>
      <c r="U25" s="18">
        <f>IF(EOKUL!I23&lt;&gt;"",EOKUL!I23,"")</f>
      </c>
    </row>
    <row r="26" spans="1:21" ht="18" customHeight="1">
      <c r="A26" s="4">
        <v>24</v>
      </c>
      <c r="B26" s="7">
        <f>IF(EOKUL!A24&lt;&gt;"",EOKUL!A24,"")</f>
      </c>
      <c r="C26" s="8">
        <f>IF(EOKUL!B24&lt;&gt;"",EOKUL!B24,"")</f>
      </c>
      <c r="D26" s="9">
        <f t="shared" si="0"/>
      </c>
      <c r="E26" s="9">
        <f t="shared" si="1"/>
      </c>
      <c r="F26" s="9">
        <f t="shared" si="2"/>
      </c>
      <c r="G26" s="9">
        <f t="shared" si="3"/>
      </c>
      <c r="H26" s="9">
        <f t="shared" si="4"/>
      </c>
      <c r="I26" s="18">
        <f>IF(EOKUL!G24&lt;&gt;"",EOKUL!G24,"")</f>
      </c>
      <c r="J26" s="11">
        <f t="shared" si="5"/>
      </c>
      <c r="K26" s="9">
        <f t="shared" si="6"/>
      </c>
      <c r="L26" s="9">
        <f t="shared" si="7"/>
      </c>
      <c r="M26" s="9">
        <f t="shared" si="8"/>
      </c>
      <c r="N26" s="10">
        <f t="shared" si="9"/>
      </c>
      <c r="O26" s="18">
        <f>IF(EOKUL!H24&lt;&gt;"",EOKUL!H24,"")</f>
      </c>
      <c r="P26" s="11">
        <f t="shared" si="10"/>
      </c>
      <c r="Q26" s="11">
        <f t="shared" si="11"/>
      </c>
      <c r="R26" s="9">
        <f t="shared" si="12"/>
      </c>
      <c r="S26" s="9">
        <f t="shared" si="13"/>
      </c>
      <c r="T26" s="10">
        <f t="shared" si="14"/>
      </c>
      <c r="U26" s="18">
        <f>IF(EOKUL!I24&lt;&gt;"",EOKUL!I24,"")</f>
      </c>
    </row>
    <row r="27" spans="1:21" ht="18" customHeight="1">
      <c r="A27" s="4">
        <v>25</v>
      </c>
      <c r="B27" s="7">
        <f>IF(EOKUL!A25&lt;&gt;"",EOKUL!A25,"")</f>
      </c>
      <c r="C27" s="8">
        <f>IF(EOKUL!B25&lt;&gt;"",EOKUL!B25,"")</f>
      </c>
      <c r="D27" s="9">
        <f t="shared" si="0"/>
      </c>
      <c r="E27" s="9">
        <f t="shared" si="1"/>
      </c>
      <c r="F27" s="9">
        <f t="shared" si="2"/>
      </c>
      <c r="G27" s="9">
        <f t="shared" si="3"/>
      </c>
      <c r="H27" s="9">
        <f t="shared" si="4"/>
      </c>
      <c r="I27" s="18">
        <f>IF(EOKUL!G25&lt;&gt;"",EOKUL!G25,"")</f>
      </c>
      <c r="J27" s="11">
        <f t="shared" si="5"/>
      </c>
      <c r="K27" s="9">
        <f t="shared" si="6"/>
      </c>
      <c r="L27" s="9">
        <f t="shared" si="7"/>
      </c>
      <c r="M27" s="9">
        <f t="shared" si="8"/>
      </c>
      <c r="N27" s="10">
        <f t="shared" si="9"/>
      </c>
      <c r="O27" s="18">
        <f>IF(EOKUL!H25&lt;&gt;"",EOKUL!H25,"")</f>
      </c>
      <c r="P27" s="11">
        <f t="shared" si="10"/>
      </c>
      <c r="Q27" s="11">
        <f t="shared" si="11"/>
      </c>
      <c r="R27" s="9">
        <f t="shared" si="12"/>
      </c>
      <c r="S27" s="9">
        <f t="shared" si="13"/>
      </c>
      <c r="T27" s="10">
        <f t="shared" si="14"/>
      </c>
      <c r="U27" s="18">
        <f>IF(EOKUL!I25&lt;&gt;"",EOKUL!I25,"")</f>
      </c>
    </row>
    <row r="28" spans="1:21" ht="18" customHeight="1">
      <c r="A28" s="4">
        <v>26</v>
      </c>
      <c r="B28" s="7">
        <f>IF(EOKUL!A26&lt;&gt;"",EOKUL!A26,"")</f>
      </c>
      <c r="C28" s="8">
        <f>IF(EOKUL!B26&lt;&gt;"",EOKUL!B26,"")</f>
      </c>
      <c r="D28" s="9">
        <f t="shared" si="0"/>
      </c>
      <c r="E28" s="9">
        <f t="shared" si="1"/>
      </c>
      <c r="F28" s="9">
        <f t="shared" si="2"/>
      </c>
      <c r="G28" s="9">
        <f t="shared" si="3"/>
      </c>
      <c r="H28" s="9">
        <f t="shared" si="4"/>
      </c>
      <c r="I28" s="18">
        <f>IF(EOKUL!G26&lt;&gt;"",EOKUL!G26,"")</f>
      </c>
      <c r="J28" s="11">
        <f t="shared" si="5"/>
      </c>
      <c r="K28" s="9">
        <f t="shared" si="6"/>
      </c>
      <c r="L28" s="9">
        <f t="shared" si="7"/>
      </c>
      <c r="M28" s="9">
        <f t="shared" si="8"/>
      </c>
      <c r="N28" s="10">
        <f t="shared" si="9"/>
      </c>
      <c r="O28" s="18">
        <f>IF(EOKUL!H26&lt;&gt;"",EOKUL!H26,"")</f>
      </c>
      <c r="P28" s="11">
        <f t="shared" si="10"/>
      </c>
      <c r="Q28" s="11">
        <f t="shared" si="11"/>
      </c>
      <c r="R28" s="9">
        <f t="shared" si="12"/>
      </c>
      <c r="S28" s="9">
        <f t="shared" si="13"/>
      </c>
      <c r="T28" s="10">
        <f t="shared" si="14"/>
      </c>
      <c r="U28" s="18">
        <f>IF(EOKUL!I26&lt;&gt;"",EOKUL!I26,"")</f>
      </c>
    </row>
    <row r="29" spans="1:21" ht="18" customHeight="1">
      <c r="A29" s="4">
        <v>27</v>
      </c>
      <c r="B29" s="7">
        <f>IF(EOKUL!A27&lt;&gt;"",EOKUL!A27,"")</f>
      </c>
      <c r="C29" s="8">
        <f>IF(EOKUL!B27&lt;&gt;"",EOKUL!B27,"")</f>
      </c>
      <c r="D29" s="9">
        <f t="shared" si="0"/>
      </c>
      <c r="E29" s="9">
        <f t="shared" si="1"/>
      </c>
      <c r="F29" s="9">
        <f t="shared" si="2"/>
      </c>
      <c r="G29" s="9">
        <f t="shared" si="3"/>
      </c>
      <c r="H29" s="9">
        <f t="shared" si="4"/>
      </c>
      <c r="I29" s="18">
        <f>IF(EOKUL!G27&lt;&gt;"",EOKUL!G27,"")</f>
      </c>
      <c r="J29" s="11">
        <f t="shared" si="5"/>
      </c>
      <c r="K29" s="9">
        <f t="shared" si="6"/>
      </c>
      <c r="L29" s="9">
        <f t="shared" si="7"/>
      </c>
      <c r="M29" s="9">
        <f t="shared" si="8"/>
      </c>
      <c r="N29" s="10">
        <f t="shared" si="9"/>
      </c>
      <c r="O29" s="18">
        <f>IF(EOKUL!H27&lt;&gt;"",EOKUL!H27,"")</f>
      </c>
      <c r="P29" s="11">
        <f t="shared" si="10"/>
      </c>
      <c r="Q29" s="11">
        <f t="shared" si="11"/>
      </c>
      <c r="R29" s="9">
        <f t="shared" si="12"/>
      </c>
      <c r="S29" s="9">
        <f t="shared" si="13"/>
      </c>
      <c r="T29" s="10">
        <f t="shared" si="14"/>
      </c>
      <c r="U29" s="18">
        <f>IF(EOKUL!I27&lt;&gt;"",EOKUL!I27,"")</f>
      </c>
    </row>
    <row r="30" spans="1:21" ht="18" customHeight="1">
      <c r="A30" s="4">
        <v>28</v>
      </c>
      <c r="B30" s="7">
        <f>IF(EOKUL!A28&lt;&gt;"",EOKUL!A28,"")</f>
      </c>
      <c r="C30" s="8">
        <f>IF(EOKUL!B28&lt;&gt;"",EOKUL!B28,"")</f>
      </c>
      <c r="D30" s="9">
        <f t="shared" si="0"/>
      </c>
      <c r="E30" s="9">
        <f t="shared" si="1"/>
      </c>
      <c r="F30" s="9">
        <f t="shared" si="2"/>
      </c>
      <c r="G30" s="9">
        <f t="shared" si="3"/>
      </c>
      <c r="H30" s="9">
        <f t="shared" si="4"/>
      </c>
      <c r="I30" s="18">
        <f>IF(EOKUL!G28&lt;&gt;"",EOKUL!G28,"")</f>
      </c>
      <c r="J30" s="11">
        <f t="shared" si="5"/>
      </c>
      <c r="K30" s="9">
        <f t="shared" si="6"/>
      </c>
      <c r="L30" s="9">
        <f t="shared" si="7"/>
      </c>
      <c r="M30" s="9">
        <f t="shared" si="8"/>
      </c>
      <c r="N30" s="10">
        <f t="shared" si="9"/>
      </c>
      <c r="O30" s="18">
        <f>IF(EOKUL!H28&lt;&gt;"",EOKUL!H28,"")</f>
      </c>
      <c r="P30" s="11">
        <f t="shared" si="10"/>
      </c>
      <c r="Q30" s="11">
        <f t="shared" si="11"/>
      </c>
      <c r="R30" s="9">
        <f t="shared" si="12"/>
      </c>
      <c r="S30" s="9">
        <f t="shared" si="13"/>
      </c>
      <c r="T30" s="10">
        <f t="shared" si="14"/>
      </c>
      <c r="U30" s="18">
        <f>IF(EOKUL!I28&lt;&gt;"",EOKUL!I28,"")</f>
      </c>
    </row>
    <row r="31" spans="1:21" ht="18" customHeight="1">
      <c r="A31" s="4">
        <v>29</v>
      </c>
      <c r="B31" s="7">
        <f>IF(EOKUL!A29&lt;&gt;"",EOKUL!A29,"")</f>
      </c>
      <c r="C31" s="8">
        <f>IF(EOKUL!B29&lt;&gt;"",EOKUL!B29,"")</f>
      </c>
      <c r="D31" s="9">
        <f t="shared" si="0"/>
      </c>
      <c r="E31" s="9">
        <f t="shared" si="1"/>
      </c>
      <c r="F31" s="9">
        <f t="shared" si="2"/>
      </c>
      <c r="G31" s="9">
        <f t="shared" si="3"/>
      </c>
      <c r="H31" s="9">
        <f t="shared" si="4"/>
      </c>
      <c r="I31" s="18">
        <f>IF(EOKUL!G29&lt;&gt;"",EOKUL!G29,"")</f>
      </c>
      <c r="J31" s="11">
        <f t="shared" si="5"/>
      </c>
      <c r="K31" s="9">
        <f t="shared" si="6"/>
      </c>
      <c r="L31" s="9">
        <f t="shared" si="7"/>
      </c>
      <c r="M31" s="9">
        <f t="shared" si="8"/>
      </c>
      <c r="N31" s="10">
        <f t="shared" si="9"/>
      </c>
      <c r="O31" s="18">
        <f>IF(EOKUL!H29&lt;&gt;"",EOKUL!H29,"")</f>
      </c>
      <c r="P31" s="11">
        <f t="shared" si="10"/>
      </c>
      <c r="Q31" s="11">
        <f t="shared" si="11"/>
      </c>
      <c r="R31" s="9">
        <f t="shared" si="12"/>
      </c>
      <c r="S31" s="9">
        <f t="shared" si="13"/>
      </c>
      <c r="T31" s="10">
        <f t="shared" si="14"/>
      </c>
      <c r="U31" s="18">
        <f>IF(EOKUL!I29&lt;&gt;"",EOKUL!I29,"")</f>
      </c>
    </row>
    <row r="32" spans="1:21" ht="18" customHeight="1">
      <c r="A32" s="4">
        <v>30</v>
      </c>
      <c r="B32" s="7">
        <f>IF(EOKUL!A30&lt;&gt;"",EOKUL!A30,"")</f>
      </c>
      <c r="C32" s="8">
        <f>IF(EOKUL!B30&lt;&gt;"",EOKUL!B30,"")</f>
      </c>
      <c r="D32" s="9">
        <f t="shared" si="0"/>
      </c>
      <c r="E32" s="9">
        <f t="shared" si="1"/>
      </c>
      <c r="F32" s="9">
        <f t="shared" si="2"/>
      </c>
      <c r="G32" s="9">
        <f t="shared" si="3"/>
      </c>
      <c r="H32" s="9">
        <f t="shared" si="4"/>
      </c>
      <c r="I32" s="18">
        <f>IF(EOKUL!G30&lt;&gt;"",EOKUL!G30,"")</f>
      </c>
      <c r="J32" s="11">
        <f t="shared" si="5"/>
      </c>
      <c r="K32" s="9">
        <f t="shared" si="6"/>
      </c>
      <c r="L32" s="9">
        <f t="shared" si="7"/>
      </c>
      <c r="M32" s="9">
        <f t="shared" si="8"/>
      </c>
      <c r="N32" s="10">
        <f t="shared" si="9"/>
      </c>
      <c r="O32" s="18">
        <f>IF(EOKUL!H30&lt;&gt;"",EOKUL!H30,"")</f>
      </c>
      <c r="P32" s="11">
        <f t="shared" si="10"/>
      </c>
      <c r="Q32" s="11">
        <f t="shared" si="11"/>
      </c>
      <c r="R32" s="9">
        <f t="shared" si="12"/>
      </c>
      <c r="S32" s="9">
        <f t="shared" si="13"/>
      </c>
      <c r="T32" s="10">
        <f t="shared" si="14"/>
      </c>
      <c r="U32" s="18">
        <f>IF(EOKUL!I30&lt;&gt;"",EOKUL!I30,"")</f>
      </c>
    </row>
    <row r="33" spans="1:21" ht="18" customHeight="1">
      <c r="A33" s="4">
        <v>31</v>
      </c>
      <c r="B33" s="7">
        <f>IF(EOKUL!A31&lt;&gt;"",EOKUL!A31,"")</f>
      </c>
      <c r="C33" s="8">
        <f>IF(EOKUL!B31&lt;&gt;"",EOKUL!B31,"")</f>
      </c>
      <c r="D33" s="9">
        <f t="shared" si="0"/>
      </c>
      <c r="E33" s="9">
        <f t="shared" si="1"/>
      </c>
      <c r="F33" s="9">
        <f t="shared" si="2"/>
      </c>
      <c r="G33" s="9">
        <f t="shared" si="3"/>
      </c>
      <c r="H33" s="9">
        <f t="shared" si="4"/>
      </c>
      <c r="I33" s="18">
        <f>IF(EOKUL!G31&lt;&gt;"",EOKUL!G31,"")</f>
      </c>
      <c r="J33" s="11">
        <f t="shared" si="5"/>
      </c>
      <c r="K33" s="9">
        <f t="shared" si="6"/>
      </c>
      <c r="L33" s="9">
        <f t="shared" si="7"/>
      </c>
      <c r="M33" s="9">
        <f t="shared" si="8"/>
      </c>
      <c r="N33" s="10">
        <f t="shared" si="9"/>
      </c>
      <c r="O33" s="18">
        <f>IF(EOKUL!H31&lt;&gt;"",EOKUL!H31,"")</f>
      </c>
      <c r="P33" s="11">
        <f t="shared" si="10"/>
      </c>
      <c r="Q33" s="11">
        <f t="shared" si="11"/>
      </c>
      <c r="R33" s="9">
        <f t="shared" si="12"/>
      </c>
      <c r="S33" s="9">
        <f t="shared" si="13"/>
      </c>
      <c r="T33" s="10">
        <f t="shared" si="14"/>
      </c>
      <c r="U33" s="18">
        <f>IF(EOKUL!I31&lt;&gt;"",EOKUL!I31,"")</f>
      </c>
    </row>
    <row r="34" spans="1:21" ht="18" customHeight="1">
      <c r="A34" s="4">
        <v>32</v>
      </c>
      <c r="B34" s="7">
        <f>IF(EOKUL!A32&lt;&gt;"",EOKUL!A32,"")</f>
      </c>
      <c r="C34" s="8">
        <f>IF(EOKUL!B32&lt;&gt;"",EOKUL!B32,"")</f>
      </c>
      <c r="D34" s="9">
        <f t="shared" si="0"/>
      </c>
      <c r="E34" s="9">
        <f t="shared" si="1"/>
      </c>
      <c r="F34" s="9">
        <f t="shared" si="2"/>
      </c>
      <c r="G34" s="9">
        <f t="shared" si="3"/>
      </c>
      <c r="H34" s="9">
        <f t="shared" si="4"/>
      </c>
      <c r="I34" s="18">
        <f>IF(EOKUL!G32&lt;&gt;"",EOKUL!G32,"")</f>
      </c>
      <c r="J34" s="11">
        <f t="shared" si="5"/>
      </c>
      <c r="K34" s="9">
        <f t="shared" si="6"/>
      </c>
      <c r="L34" s="9">
        <f t="shared" si="7"/>
      </c>
      <c r="M34" s="9">
        <f t="shared" si="8"/>
      </c>
      <c r="N34" s="10">
        <f t="shared" si="9"/>
      </c>
      <c r="O34" s="18">
        <f>IF(EOKUL!H32&lt;&gt;"",EOKUL!H32,"")</f>
      </c>
      <c r="P34" s="11">
        <f t="shared" si="10"/>
      </c>
      <c r="Q34" s="11">
        <f t="shared" si="11"/>
      </c>
      <c r="R34" s="9">
        <f t="shared" si="12"/>
      </c>
      <c r="S34" s="9">
        <f t="shared" si="13"/>
      </c>
      <c r="T34" s="10">
        <f t="shared" si="14"/>
      </c>
      <c r="U34" s="18">
        <f>IF(EOKUL!I32&lt;&gt;"",EOKUL!I32,"")</f>
      </c>
    </row>
    <row r="35" spans="1:21" ht="18" customHeight="1">
      <c r="A35" s="4">
        <v>33</v>
      </c>
      <c r="B35" s="7">
        <f>IF(EOKUL!A33&lt;&gt;"",EOKUL!A33,"")</f>
      </c>
      <c r="C35" s="8">
        <f>IF(EOKUL!B33&lt;&gt;"",EOKUL!B33,"")</f>
      </c>
      <c r="D35" s="9">
        <f t="shared" si="0"/>
      </c>
      <c r="E35" s="9">
        <f t="shared" si="1"/>
      </c>
      <c r="F35" s="9">
        <f t="shared" si="2"/>
      </c>
      <c r="G35" s="9">
        <f t="shared" si="3"/>
      </c>
      <c r="H35" s="9">
        <f t="shared" si="4"/>
      </c>
      <c r="I35" s="18">
        <f>IF(EOKUL!G33&lt;&gt;"",EOKUL!G33,"")</f>
      </c>
      <c r="J35" s="11">
        <f t="shared" si="5"/>
      </c>
      <c r="K35" s="9">
        <f t="shared" si="6"/>
      </c>
      <c r="L35" s="9">
        <f t="shared" si="7"/>
      </c>
      <c r="M35" s="9">
        <f t="shared" si="8"/>
      </c>
      <c r="N35" s="10">
        <f t="shared" si="9"/>
      </c>
      <c r="O35" s="18">
        <f>IF(EOKUL!H33&lt;&gt;"",EOKUL!H33,"")</f>
      </c>
      <c r="P35" s="11">
        <f t="shared" si="10"/>
      </c>
      <c r="Q35" s="11">
        <f t="shared" si="11"/>
      </c>
      <c r="R35" s="9">
        <f t="shared" si="12"/>
      </c>
      <c r="S35" s="9">
        <f t="shared" si="13"/>
      </c>
      <c r="T35" s="10">
        <f t="shared" si="14"/>
      </c>
      <c r="U35" s="18">
        <f>IF(EOKUL!I33&lt;&gt;"",EOKUL!I33,"")</f>
      </c>
    </row>
    <row r="36" spans="1:21" ht="18" customHeight="1">
      <c r="A36" s="4">
        <v>34</v>
      </c>
      <c r="B36" s="7">
        <f>IF(EOKUL!A34&lt;&gt;"",EOKUL!A34,"")</f>
      </c>
      <c r="C36" s="8">
        <f>IF(EOKUL!B34&lt;&gt;"",EOKUL!B34,"")</f>
      </c>
      <c r="D36" s="9">
        <f t="shared" si="0"/>
      </c>
      <c r="E36" s="9">
        <f t="shared" si="1"/>
      </c>
      <c r="F36" s="9">
        <f t="shared" si="2"/>
      </c>
      <c r="G36" s="9">
        <f t="shared" si="3"/>
      </c>
      <c r="H36" s="9">
        <f t="shared" si="4"/>
      </c>
      <c r="I36" s="18">
        <f>IF(EOKUL!G34&lt;&gt;"",EOKUL!G34,"")</f>
      </c>
      <c r="J36" s="11">
        <f t="shared" si="5"/>
      </c>
      <c r="K36" s="9">
        <f t="shared" si="6"/>
      </c>
      <c r="L36" s="9">
        <f t="shared" si="7"/>
      </c>
      <c r="M36" s="9">
        <f t="shared" si="8"/>
      </c>
      <c r="N36" s="10">
        <f t="shared" si="9"/>
      </c>
      <c r="O36" s="18">
        <f>IF(EOKUL!H34&lt;&gt;"",EOKUL!H34,"")</f>
      </c>
      <c r="P36" s="11">
        <f t="shared" si="10"/>
      </c>
      <c r="Q36" s="11">
        <f t="shared" si="11"/>
      </c>
      <c r="R36" s="9">
        <f t="shared" si="12"/>
      </c>
      <c r="S36" s="9">
        <f t="shared" si="13"/>
      </c>
      <c r="T36" s="10">
        <f t="shared" si="14"/>
      </c>
      <c r="U36" s="18">
        <f>IF(EOKUL!I34&lt;&gt;"",EOKUL!I34,"")</f>
      </c>
    </row>
    <row r="37" spans="1:21" ht="18" customHeight="1">
      <c r="A37" s="4">
        <v>35</v>
      </c>
      <c r="B37" s="7">
        <f>IF(EOKUL!A35&lt;&gt;"",EOKUL!A35,"")</f>
      </c>
      <c r="C37" s="8">
        <f>IF(EOKUL!B35&lt;&gt;"",EOKUL!B35,"")</f>
      </c>
      <c r="D37" s="9">
        <f t="shared" si="0"/>
      </c>
      <c r="E37" s="9">
        <f t="shared" si="1"/>
      </c>
      <c r="F37" s="9">
        <f t="shared" si="2"/>
      </c>
      <c r="G37" s="9">
        <f t="shared" si="3"/>
      </c>
      <c r="H37" s="9">
        <f t="shared" si="4"/>
      </c>
      <c r="I37" s="18">
        <f>IF(EOKUL!G35&lt;&gt;"",EOKUL!G35,"")</f>
      </c>
      <c r="J37" s="11">
        <f t="shared" si="5"/>
      </c>
      <c r="K37" s="9">
        <f t="shared" si="6"/>
      </c>
      <c r="L37" s="9">
        <f t="shared" si="7"/>
      </c>
      <c r="M37" s="9">
        <f t="shared" si="8"/>
      </c>
      <c r="N37" s="10">
        <f t="shared" si="9"/>
      </c>
      <c r="O37" s="18">
        <f>IF(EOKUL!H35&lt;&gt;"",EOKUL!H35,"")</f>
      </c>
      <c r="P37" s="11">
        <f t="shared" si="10"/>
      </c>
      <c r="Q37" s="11">
        <f t="shared" si="11"/>
      </c>
      <c r="R37" s="9">
        <f t="shared" si="12"/>
      </c>
      <c r="S37" s="9">
        <f t="shared" si="13"/>
      </c>
      <c r="T37" s="10">
        <f t="shared" si="14"/>
      </c>
      <c r="U37" s="18">
        <f>IF(EOKUL!I35&lt;&gt;"",EOKUL!I35,"")</f>
      </c>
    </row>
    <row r="38" spans="1:21" ht="18" customHeight="1">
      <c r="A38" s="4">
        <v>36</v>
      </c>
      <c r="B38" s="7">
        <f>IF(EOKUL!A36&lt;&gt;"",EOKUL!A36,"")</f>
      </c>
      <c r="C38" s="8">
        <f>IF(EOKUL!B36&lt;&gt;"",EOKUL!B36,"")</f>
      </c>
      <c r="D38" s="9">
        <f t="shared" si="0"/>
      </c>
      <c r="E38" s="9">
        <f t="shared" si="1"/>
      </c>
      <c r="F38" s="9">
        <f t="shared" si="2"/>
      </c>
      <c r="G38" s="9">
        <f t="shared" si="3"/>
      </c>
      <c r="H38" s="9">
        <f t="shared" si="4"/>
      </c>
      <c r="I38" s="18">
        <f>IF(EOKUL!G36&lt;&gt;"",EOKUL!G36,"")</f>
      </c>
      <c r="J38" s="11">
        <f t="shared" si="5"/>
      </c>
      <c r="K38" s="9">
        <f t="shared" si="6"/>
      </c>
      <c r="L38" s="9">
        <f t="shared" si="7"/>
      </c>
      <c r="M38" s="9">
        <f t="shared" si="8"/>
      </c>
      <c r="N38" s="10">
        <f t="shared" si="9"/>
      </c>
      <c r="O38" s="18">
        <f>IF(EOKUL!H36&lt;&gt;"",EOKUL!H36,"")</f>
      </c>
      <c r="P38" s="11">
        <f t="shared" si="10"/>
      </c>
      <c r="Q38" s="11">
        <f t="shared" si="11"/>
      </c>
      <c r="R38" s="9">
        <f t="shared" si="12"/>
      </c>
      <c r="S38" s="9">
        <f t="shared" si="13"/>
      </c>
      <c r="T38" s="10">
        <f t="shared" si="14"/>
      </c>
      <c r="U38" s="18">
        <f>IF(EOKUL!I36&lt;&gt;"",EOKUL!I36,"")</f>
      </c>
    </row>
    <row r="39" spans="1:21" ht="18" customHeight="1">
      <c r="A39" s="4">
        <v>37</v>
      </c>
      <c r="B39" s="7">
        <f>IF(EOKUL!A37&lt;&gt;"",EOKUL!A37,"")</f>
      </c>
      <c r="C39" s="8">
        <f>IF(EOKUL!B37&lt;&gt;"",EOKUL!B37,"")</f>
      </c>
      <c r="D39" s="9">
        <f t="shared" si="0"/>
      </c>
      <c r="E39" s="9">
        <f t="shared" si="1"/>
      </c>
      <c r="F39" s="9">
        <f t="shared" si="2"/>
      </c>
      <c r="G39" s="9">
        <f t="shared" si="3"/>
      </c>
      <c r="H39" s="9">
        <f t="shared" si="4"/>
      </c>
      <c r="I39" s="18">
        <f>IF(EOKUL!G37&lt;&gt;"",EOKUL!G37,"")</f>
      </c>
      <c r="J39" s="11">
        <f t="shared" si="5"/>
      </c>
      <c r="K39" s="9">
        <f t="shared" si="6"/>
      </c>
      <c r="L39" s="9">
        <f t="shared" si="7"/>
      </c>
      <c r="M39" s="9">
        <f t="shared" si="8"/>
      </c>
      <c r="N39" s="10">
        <f t="shared" si="9"/>
      </c>
      <c r="O39" s="18">
        <f>IF(EOKUL!H37&lt;&gt;"",EOKUL!H37,"")</f>
      </c>
      <c r="P39" s="11">
        <f t="shared" si="10"/>
      </c>
      <c r="Q39" s="11">
        <f t="shared" si="11"/>
      </c>
      <c r="R39" s="9">
        <f t="shared" si="12"/>
      </c>
      <c r="S39" s="9">
        <f t="shared" si="13"/>
      </c>
      <c r="T39" s="10">
        <f t="shared" si="14"/>
      </c>
      <c r="U39" s="18">
        <f>IF(EOKUL!I37&lt;&gt;"",EOKUL!I37,"")</f>
      </c>
    </row>
    <row r="40" spans="1:21" ht="18" customHeight="1">
      <c r="A40" s="4">
        <v>38</v>
      </c>
      <c r="B40" s="7">
        <f>IF(EOKUL!A38&lt;&gt;"",EOKUL!A38,"")</f>
      </c>
      <c r="C40" s="8">
        <f>IF(EOKUL!B38&lt;&gt;"",EOKUL!B38,"")</f>
      </c>
      <c r="D40" s="9">
        <f t="shared" si="0"/>
      </c>
      <c r="E40" s="9">
        <f t="shared" si="1"/>
      </c>
      <c r="F40" s="9">
        <f t="shared" si="2"/>
      </c>
      <c r="G40" s="9">
        <f t="shared" si="3"/>
      </c>
      <c r="H40" s="9">
        <f t="shared" si="4"/>
      </c>
      <c r="I40" s="18">
        <f>IF(EOKUL!G38&lt;&gt;"",EOKUL!G38,"")</f>
      </c>
      <c r="J40" s="11">
        <f t="shared" si="5"/>
      </c>
      <c r="K40" s="9">
        <f t="shared" si="6"/>
      </c>
      <c r="L40" s="9">
        <f t="shared" si="7"/>
      </c>
      <c r="M40" s="9">
        <f t="shared" si="8"/>
      </c>
      <c r="N40" s="10">
        <f t="shared" si="9"/>
      </c>
      <c r="O40" s="18">
        <f>IF(EOKUL!H38&lt;&gt;"",EOKUL!H38,"")</f>
      </c>
      <c r="P40" s="11">
        <f t="shared" si="10"/>
      </c>
      <c r="Q40" s="11">
        <f t="shared" si="11"/>
      </c>
      <c r="R40" s="9">
        <f t="shared" si="12"/>
      </c>
      <c r="S40" s="9">
        <f t="shared" si="13"/>
      </c>
      <c r="T40" s="10">
        <f t="shared" si="14"/>
      </c>
      <c r="U40" s="18">
        <f>IF(EOKUL!I38&lt;&gt;"",EOKUL!I38,"")</f>
      </c>
    </row>
    <row r="41" spans="1:21" ht="18" customHeight="1">
      <c r="A41" s="4">
        <v>39</v>
      </c>
      <c r="B41" s="7">
        <f>IF(EOKUL!A39&lt;&gt;"",EOKUL!A39,"")</f>
      </c>
      <c r="C41" s="8">
        <f>IF(EOKUL!B39&lt;&gt;"",EOKUL!B39,"")</f>
      </c>
      <c r="D41" s="9">
        <f t="shared" si="0"/>
      </c>
      <c r="E41" s="9">
        <f t="shared" si="1"/>
      </c>
      <c r="F41" s="9">
        <f t="shared" si="2"/>
      </c>
      <c r="G41" s="9">
        <f t="shared" si="3"/>
      </c>
      <c r="H41" s="9">
        <f t="shared" si="4"/>
      </c>
      <c r="I41" s="18">
        <f>IF(EOKUL!G39&lt;&gt;"",EOKUL!G39,"")</f>
      </c>
      <c r="J41" s="11">
        <f t="shared" si="5"/>
      </c>
      <c r="K41" s="9">
        <f t="shared" si="6"/>
      </c>
      <c r="L41" s="9">
        <f t="shared" si="7"/>
      </c>
      <c r="M41" s="9">
        <f t="shared" si="8"/>
      </c>
      <c r="N41" s="10">
        <f t="shared" si="9"/>
      </c>
      <c r="O41" s="18">
        <f>IF(EOKUL!H39&lt;&gt;"",EOKUL!H39,"")</f>
      </c>
      <c r="P41" s="11">
        <f t="shared" si="10"/>
      </c>
      <c r="Q41" s="11">
        <f t="shared" si="11"/>
      </c>
      <c r="R41" s="9">
        <f t="shared" si="12"/>
      </c>
      <c r="S41" s="9">
        <f t="shared" si="13"/>
      </c>
      <c r="T41" s="10">
        <f t="shared" si="14"/>
      </c>
      <c r="U41" s="18">
        <f>IF(EOKUL!I39&lt;&gt;"",EOKUL!I39,"")</f>
      </c>
    </row>
    <row r="42" spans="1:21" ht="18" customHeight="1" thickBot="1">
      <c r="A42" s="5">
        <v>40</v>
      </c>
      <c r="B42" s="7">
        <f>IF(EOKUL!A40&lt;&gt;"",EOKUL!A40,"")</f>
      </c>
      <c r="C42" s="8">
        <f>IF(EOKUL!B40&lt;&gt;"",EOKUL!B40,"")</f>
      </c>
      <c r="D42" s="9">
        <f t="shared" si="0"/>
      </c>
      <c r="E42" s="9">
        <f t="shared" si="1"/>
      </c>
      <c r="F42" s="9">
        <f t="shared" si="2"/>
      </c>
      <c r="G42" s="9">
        <f t="shared" si="3"/>
      </c>
      <c r="H42" s="9">
        <f t="shared" si="4"/>
      </c>
      <c r="I42" s="18">
        <f>IF(EOKUL!G40&lt;&gt;"",EOKUL!G40,"")</f>
      </c>
      <c r="J42" s="11">
        <f t="shared" si="5"/>
      </c>
      <c r="K42" s="9">
        <f t="shared" si="6"/>
      </c>
      <c r="L42" s="9">
        <f t="shared" si="7"/>
      </c>
      <c r="M42" s="9">
        <f t="shared" si="8"/>
      </c>
      <c r="N42" s="10">
        <f t="shared" si="9"/>
      </c>
      <c r="O42" s="18">
        <f>IF(EOKUL!H40&lt;&gt;"",EOKUL!H40,"")</f>
      </c>
      <c r="P42" s="11">
        <f t="shared" si="10"/>
      </c>
      <c r="Q42" s="11">
        <f t="shared" si="11"/>
      </c>
      <c r="R42" s="9">
        <f t="shared" si="12"/>
      </c>
      <c r="S42" s="9">
        <f t="shared" si="13"/>
      </c>
      <c r="T42" s="10">
        <f t="shared" si="14"/>
      </c>
      <c r="U42" s="18">
        <f>IF(EOKUL!I40&lt;&gt;"",EOKUL!I40,"")</f>
      </c>
    </row>
    <row r="43" spans="1:21" ht="18" customHeight="1">
      <c r="A43" s="19"/>
      <c r="B43" s="20"/>
      <c r="C43" s="21"/>
      <c r="D43" s="22"/>
      <c r="E43" s="22"/>
      <c r="F43" s="22"/>
      <c r="G43" s="22"/>
      <c r="H43" s="22"/>
      <c r="I43" s="23"/>
      <c r="J43" s="22"/>
      <c r="K43" s="22"/>
      <c r="L43" s="22"/>
      <c r="M43" s="22"/>
      <c r="N43" s="22"/>
      <c r="O43" s="23"/>
      <c r="P43" s="22"/>
      <c r="Q43" s="22"/>
      <c r="R43" s="22"/>
      <c r="S43" s="22"/>
      <c r="T43" s="22"/>
      <c r="U43" s="23"/>
    </row>
    <row r="45" spans="3:21" ht="12.75">
      <c r="C45" s="3" t="s">
        <v>134</v>
      </c>
      <c r="O45" s="30" t="s">
        <v>135</v>
      </c>
      <c r="P45" s="30"/>
      <c r="Q45" s="30"/>
      <c r="R45" s="30"/>
      <c r="S45" s="30"/>
      <c r="T45" s="30"/>
      <c r="U45" s="30"/>
    </row>
    <row r="46" spans="3:21" ht="12.75">
      <c r="C46" s="3" t="s">
        <v>84</v>
      </c>
      <c r="O46" s="30" t="s">
        <v>86</v>
      </c>
      <c r="P46" s="30"/>
      <c r="Q46" s="30"/>
      <c r="R46" s="30"/>
      <c r="S46" s="30"/>
      <c r="T46" s="30"/>
      <c r="U46" s="30"/>
    </row>
    <row r="47" spans="15:21" ht="12.75">
      <c r="O47" s="17"/>
      <c r="P47" s="17"/>
      <c r="Q47" s="17"/>
      <c r="R47" s="17"/>
      <c r="S47" s="17"/>
      <c r="T47" s="17"/>
      <c r="U47" s="17"/>
    </row>
  </sheetData>
  <sheetProtection/>
  <mergeCells count="3">
    <mergeCell ref="A1:U1"/>
    <mergeCell ref="O45:U45"/>
    <mergeCell ref="O46:U46"/>
  </mergeCells>
  <conditionalFormatting sqref="D3:H43">
    <cfRule type="cellIs" priority="3" dxfId="0" operator="between" stopIfTrue="1">
      <formula>0</formula>
      <formula>5</formula>
    </cfRule>
  </conditionalFormatting>
  <printOptions horizontalCentered="1" verticalCentered="1"/>
  <pageMargins left="0" right="0" top="0.03937007874015748" bottom="0.1968503937007874" header="0" footer="0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1">
      <selection activeCell="N19" sqref="N19"/>
    </sheetView>
  </sheetViews>
  <sheetFormatPr defaultColWidth="9.00390625" defaultRowHeight="12.75"/>
  <cols>
    <col min="2" max="2" width="35.75390625" style="0" bestFit="1" customWidth="1"/>
  </cols>
  <sheetData>
    <row r="1" spans="1:13" ht="12.75">
      <c r="A1" s="35">
        <v>8</v>
      </c>
      <c r="B1" s="36" t="s">
        <v>112</v>
      </c>
      <c r="C1" s="37">
        <v>94</v>
      </c>
      <c r="D1" s="37">
        <v>72</v>
      </c>
      <c r="E1" s="37"/>
      <c r="F1" s="37"/>
      <c r="G1" s="37">
        <v>100</v>
      </c>
      <c r="H1" s="37">
        <v>100</v>
      </c>
      <c r="I1" s="37">
        <v>100</v>
      </c>
      <c r="J1" s="38">
        <v>100</v>
      </c>
      <c r="K1" s="39">
        <v>88.6667</v>
      </c>
      <c r="L1" s="40"/>
      <c r="M1" s="50"/>
    </row>
    <row r="2" spans="1:13" ht="12.75">
      <c r="A2" s="41">
        <v>22</v>
      </c>
      <c r="B2" s="31" t="s">
        <v>113</v>
      </c>
      <c r="C2" s="32">
        <v>51</v>
      </c>
      <c r="D2" s="32">
        <v>52</v>
      </c>
      <c r="E2" s="32"/>
      <c r="F2" s="32"/>
      <c r="G2" s="32">
        <v>90</v>
      </c>
      <c r="H2" s="32">
        <v>90</v>
      </c>
      <c r="I2" s="32">
        <v>90</v>
      </c>
      <c r="J2" s="33">
        <v>90</v>
      </c>
      <c r="K2" s="34">
        <v>64.3333</v>
      </c>
      <c r="L2" s="42"/>
      <c r="M2" s="50"/>
    </row>
    <row r="3" spans="1:13" ht="12.75">
      <c r="A3" s="41">
        <v>23</v>
      </c>
      <c r="B3" s="31" t="s">
        <v>114</v>
      </c>
      <c r="C3" s="32">
        <v>82</v>
      </c>
      <c r="D3" s="32">
        <v>82</v>
      </c>
      <c r="E3" s="32"/>
      <c r="F3" s="32"/>
      <c r="G3" s="32">
        <v>100</v>
      </c>
      <c r="H3" s="32">
        <v>100</v>
      </c>
      <c r="I3" s="32">
        <v>100</v>
      </c>
      <c r="J3" s="33">
        <v>100</v>
      </c>
      <c r="K3" s="34">
        <v>88</v>
      </c>
      <c r="L3" s="42"/>
      <c r="M3" s="50"/>
    </row>
    <row r="4" spans="1:13" ht="12.75">
      <c r="A4" s="41">
        <v>40</v>
      </c>
      <c r="B4" s="31" t="s">
        <v>115</v>
      </c>
      <c r="C4" s="32">
        <v>68</v>
      </c>
      <c r="D4" s="32">
        <v>44</v>
      </c>
      <c r="E4" s="32"/>
      <c r="F4" s="32"/>
      <c r="G4" s="32">
        <v>90</v>
      </c>
      <c r="H4" s="32">
        <v>90</v>
      </c>
      <c r="I4" s="32">
        <v>90</v>
      </c>
      <c r="J4" s="33">
        <v>90</v>
      </c>
      <c r="K4" s="34">
        <v>67.3333</v>
      </c>
      <c r="L4" s="42"/>
      <c r="M4" s="50"/>
    </row>
    <row r="5" spans="1:13" ht="12.75">
      <c r="A5" s="41">
        <v>42</v>
      </c>
      <c r="B5" s="31" t="s">
        <v>116</v>
      </c>
      <c r="C5" s="32">
        <v>82</v>
      </c>
      <c r="D5" s="32">
        <v>63</v>
      </c>
      <c r="E5" s="32"/>
      <c r="F5" s="32"/>
      <c r="G5" s="32">
        <v>95</v>
      </c>
      <c r="H5" s="32">
        <v>95</v>
      </c>
      <c r="I5" s="32">
        <v>95</v>
      </c>
      <c r="J5" s="33">
        <v>95</v>
      </c>
      <c r="K5" s="34">
        <v>80</v>
      </c>
      <c r="L5" s="42"/>
      <c r="M5" s="50"/>
    </row>
    <row r="6" spans="1:13" ht="12.75">
      <c r="A6" s="41">
        <v>43</v>
      </c>
      <c r="B6" s="31" t="s">
        <v>117</v>
      </c>
      <c r="C6" s="32">
        <v>86</v>
      </c>
      <c r="D6" s="32">
        <v>89</v>
      </c>
      <c r="E6" s="32"/>
      <c r="F6" s="32"/>
      <c r="G6" s="32">
        <v>100</v>
      </c>
      <c r="H6" s="32">
        <v>100</v>
      </c>
      <c r="I6" s="32">
        <v>100</v>
      </c>
      <c r="J6" s="33">
        <v>100</v>
      </c>
      <c r="K6" s="34">
        <v>91.6667</v>
      </c>
      <c r="L6" s="42"/>
      <c r="M6" s="50"/>
    </row>
    <row r="7" spans="1:13" ht="12.75">
      <c r="A7" s="41">
        <v>50</v>
      </c>
      <c r="B7" s="31" t="s">
        <v>118</v>
      </c>
      <c r="C7" s="32">
        <v>90</v>
      </c>
      <c r="D7" s="32">
        <v>50</v>
      </c>
      <c r="E7" s="32"/>
      <c r="F7" s="32"/>
      <c r="G7" s="32">
        <v>100</v>
      </c>
      <c r="H7" s="32">
        <v>100</v>
      </c>
      <c r="I7" s="32">
        <v>100</v>
      </c>
      <c r="J7" s="33">
        <v>100</v>
      </c>
      <c r="K7" s="34">
        <v>80</v>
      </c>
      <c r="L7" s="42"/>
      <c r="M7" s="50"/>
    </row>
    <row r="8" spans="1:13" ht="12.75">
      <c r="A8" s="41">
        <v>54</v>
      </c>
      <c r="B8" s="31" t="s">
        <v>119</v>
      </c>
      <c r="C8" s="32">
        <v>74</v>
      </c>
      <c r="D8" s="32">
        <v>70</v>
      </c>
      <c r="E8" s="32"/>
      <c r="F8" s="32"/>
      <c r="G8" s="32">
        <v>100</v>
      </c>
      <c r="H8" s="32">
        <v>100</v>
      </c>
      <c r="I8" s="32">
        <v>100</v>
      </c>
      <c r="J8" s="33">
        <v>100</v>
      </c>
      <c r="K8" s="34">
        <v>81.3333</v>
      </c>
      <c r="L8" s="42"/>
      <c r="M8" s="50"/>
    </row>
    <row r="9" spans="1:13" ht="12.75">
      <c r="A9" s="41">
        <v>60</v>
      </c>
      <c r="B9" s="31" t="s">
        <v>120</v>
      </c>
      <c r="C9" s="32">
        <v>52</v>
      </c>
      <c r="D9" s="32">
        <v>39</v>
      </c>
      <c r="E9" s="32"/>
      <c r="F9" s="32"/>
      <c r="G9" s="32">
        <v>90</v>
      </c>
      <c r="H9" s="32">
        <v>90</v>
      </c>
      <c r="I9" s="32">
        <v>90</v>
      </c>
      <c r="J9" s="33">
        <v>90</v>
      </c>
      <c r="K9" s="34">
        <v>60.3333</v>
      </c>
      <c r="L9" s="42"/>
      <c r="M9" s="50"/>
    </row>
    <row r="10" spans="1:13" ht="12.75">
      <c r="A10" s="41">
        <v>70</v>
      </c>
      <c r="B10" s="31" t="s">
        <v>121</v>
      </c>
      <c r="C10" s="32">
        <v>63</v>
      </c>
      <c r="D10" s="32">
        <v>45</v>
      </c>
      <c r="E10" s="32"/>
      <c r="F10" s="32"/>
      <c r="G10" s="32">
        <v>90</v>
      </c>
      <c r="H10" s="32">
        <v>90</v>
      </c>
      <c r="I10" s="32">
        <v>90</v>
      </c>
      <c r="J10" s="33">
        <v>90</v>
      </c>
      <c r="K10" s="34">
        <v>66</v>
      </c>
      <c r="L10" s="42"/>
      <c r="M10" s="50"/>
    </row>
    <row r="11" spans="1:13" ht="12.75">
      <c r="A11" s="41">
        <v>75</v>
      </c>
      <c r="B11" s="31" t="s">
        <v>122</v>
      </c>
      <c r="C11" s="32">
        <v>69</v>
      </c>
      <c r="D11" s="32">
        <v>82</v>
      </c>
      <c r="E11" s="32"/>
      <c r="F11" s="32"/>
      <c r="G11" s="32">
        <v>100</v>
      </c>
      <c r="H11" s="32">
        <v>100</v>
      </c>
      <c r="I11" s="32">
        <v>100</v>
      </c>
      <c r="J11" s="33">
        <v>100</v>
      </c>
      <c r="K11" s="34">
        <v>83.6667</v>
      </c>
      <c r="L11" s="42"/>
      <c r="M11" s="50"/>
    </row>
    <row r="12" spans="1:13" ht="12.75">
      <c r="A12" s="41">
        <v>85</v>
      </c>
      <c r="B12" s="31" t="s">
        <v>123</v>
      </c>
      <c r="C12" s="32">
        <v>77</v>
      </c>
      <c r="D12" s="32">
        <v>58</v>
      </c>
      <c r="E12" s="32"/>
      <c r="F12" s="32"/>
      <c r="G12" s="32">
        <v>85</v>
      </c>
      <c r="H12" s="32">
        <v>85</v>
      </c>
      <c r="I12" s="32">
        <v>85</v>
      </c>
      <c r="J12" s="33">
        <v>85</v>
      </c>
      <c r="K12" s="34">
        <v>73.3333</v>
      </c>
      <c r="L12" s="42"/>
      <c r="M12" s="50"/>
    </row>
    <row r="13" spans="1:13" ht="12.75">
      <c r="A13" s="41">
        <v>90</v>
      </c>
      <c r="B13" s="31" t="s">
        <v>124</v>
      </c>
      <c r="C13" s="32">
        <v>82</v>
      </c>
      <c r="D13" s="32">
        <v>76</v>
      </c>
      <c r="E13" s="32"/>
      <c r="F13" s="32"/>
      <c r="G13" s="32">
        <v>100</v>
      </c>
      <c r="H13" s="32">
        <v>100</v>
      </c>
      <c r="I13" s="32">
        <v>100</v>
      </c>
      <c r="J13" s="33">
        <v>100</v>
      </c>
      <c r="K13" s="34">
        <v>86</v>
      </c>
      <c r="L13" s="42"/>
      <c r="M13" s="50"/>
    </row>
    <row r="14" spans="1:13" ht="12.75">
      <c r="A14" s="41">
        <v>103</v>
      </c>
      <c r="B14" s="31" t="s">
        <v>125</v>
      </c>
      <c r="C14" s="32">
        <v>92</v>
      </c>
      <c r="D14" s="32">
        <v>68</v>
      </c>
      <c r="E14" s="32"/>
      <c r="F14" s="32"/>
      <c r="G14" s="32">
        <v>100</v>
      </c>
      <c r="H14" s="32">
        <v>100</v>
      </c>
      <c r="I14" s="32">
        <v>100</v>
      </c>
      <c r="J14" s="33">
        <v>100</v>
      </c>
      <c r="K14" s="34">
        <v>86.6667</v>
      </c>
      <c r="L14" s="42"/>
      <c r="M14" s="50"/>
    </row>
    <row r="15" spans="1:13" ht="12.75">
      <c r="A15" s="41">
        <v>114</v>
      </c>
      <c r="B15" s="31" t="s">
        <v>126</v>
      </c>
      <c r="C15" s="32">
        <v>82</v>
      </c>
      <c r="D15" s="32">
        <v>60</v>
      </c>
      <c r="E15" s="32"/>
      <c r="F15" s="32"/>
      <c r="G15" s="32">
        <v>100</v>
      </c>
      <c r="H15" s="32">
        <v>100</v>
      </c>
      <c r="I15" s="32">
        <v>100</v>
      </c>
      <c r="J15" s="33">
        <v>100</v>
      </c>
      <c r="K15" s="34">
        <v>80.6667</v>
      </c>
      <c r="L15" s="42"/>
      <c r="M15" s="50"/>
    </row>
    <row r="16" spans="1:13" ht="12.75">
      <c r="A16" s="41">
        <v>122</v>
      </c>
      <c r="B16" s="31" t="s">
        <v>127</v>
      </c>
      <c r="C16" s="32">
        <v>56</v>
      </c>
      <c r="D16" s="32">
        <v>60</v>
      </c>
      <c r="E16" s="32"/>
      <c r="F16" s="32"/>
      <c r="G16" s="32">
        <v>90</v>
      </c>
      <c r="H16" s="32">
        <v>90</v>
      </c>
      <c r="I16" s="32">
        <v>90</v>
      </c>
      <c r="J16" s="33">
        <v>90</v>
      </c>
      <c r="K16" s="34">
        <v>68.6667</v>
      </c>
      <c r="L16" s="42"/>
      <c r="M16" s="50"/>
    </row>
    <row r="17" spans="1:13" ht="12.75">
      <c r="A17" s="41">
        <v>128</v>
      </c>
      <c r="B17" s="31" t="s">
        <v>128</v>
      </c>
      <c r="C17" s="32">
        <v>75</v>
      </c>
      <c r="D17" s="32">
        <v>91</v>
      </c>
      <c r="E17" s="32"/>
      <c r="F17" s="32"/>
      <c r="G17" s="32">
        <v>100</v>
      </c>
      <c r="H17" s="32">
        <v>100</v>
      </c>
      <c r="I17" s="32">
        <v>100</v>
      </c>
      <c r="J17" s="33">
        <v>100</v>
      </c>
      <c r="K17" s="34">
        <v>88.6667</v>
      </c>
      <c r="L17" s="42"/>
      <c r="M17" s="50"/>
    </row>
    <row r="18" spans="1:13" ht="12.75">
      <c r="A18" s="41">
        <v>134</v>
      </c>
      <c r="B18" s="31" t="s">
        <v>129</v>
      </c>
      <c r="C18" s="32">
        <v>94</v>
      </c>
      <c r="D18" s="32">
        <v>64</v>
      </c>
      <c r="E18" s="32"/>
      <c r="F18" s="32"/>
      <c r="G18" s="32">
        <v>100</v>
      </c>
      <c r="H18" s="32">
        <v>100</v>
      </c>
      <c r="I18" s="32">
        <v>100</v>
      </c>
      <c r="J18" s="33">
        <v>100</v>
      </c>
      <c r="K18" s="34">
        <v>86</v>
      </c>
      <c r="L18" s="42"/>
      <c r="M18" s="50"/>
    </row>
    <row r="19" spans="1:13" ht="12.75">
      <c r="A19" s="41">
        <v>137</v>
      </c>
      <c r="B19" s="31" t="s">
        <v>130</v>
      </c>
      <c r="C19" s="32">
        <v>67</v>
      </c>
      <c r="D19" s="32">
        <v>78</v>
      </c>
      <c r="E19" s="32"/>
      <c r="F19" s="32"/>
      <c r="G19" s="32">
        <v>100</v>
      </c>
      <c r="H19" s="32">
        <v>100</v>
      </c>
      <c r="I19" s="32">
        <v>100</v>
      </c>
      <c r="J19" s="33">
        <v>100</v>
      </c>
      <c r="K19" s="34">
        <v>81.6667</v>
      </c>
      <c r="L19" s="42"/>
      <c r="M19" s="50"/>
    </row>
    <row r="20" spans="1:13" ht="12.75">
      <c r="A20" s="41">
        <v>151</v>
      </c>
      <c r="B20" s="31" t="s">
        <v>131</v>
      </c>
      <c r="C20" s="32">
        <v>40</v>
      </c>
      <c r="D20" s="32">
        <v>42</v>
      </c>
      <c r="E20" s="32"/>
      <c r="F20" s="32"/>
      <c r="G20" s="32">
        <v>85</v>
      </c>
      <c r="H20" s="32">
        <v>85</v>
      </c>
      <c r="I20" s="32">
        <v>85</v>
      </c>
      <c r="J20" s="33">
        <v>85</v>
      </c>
      <c r="K20" s="34">
        <v>55.6667</v>
      </c>
      <c r="L20" s="42"/>
      <c r="M20" s="50"/>
    </row>
    <row r="21" spans="1:13" ht="13.5" thickBot="1">
      <c r="A21" s="43">
        <v>160</v>
      </c>
      <c r="B21" s="44" t="s">
        <v>132</v>
      </c>
      <c r="C21" s="45">
        <v>49</v>
      </c>
      <c r="D21" s="45">
        <v>32</v>
      </c>
      <c r="E21" s="45"/>
      <c r="F21" s="45"/>
      <c r="G21" s="45">
        <v>75</v>
      </c>
      <c r="H21" s="45">
        <v>75</v>
      </c>
      <c r="I21" s="45">
        <v>75</v>
      </c>
      <c r="J21" s="46">
        <v>75</v>
      </c>
      <c r="K21" s="47">
        <v>52</v>
      </c>
      <c r="L21" s="48"/>
      <c r="M21" s="50"/>
    </row>
    <row r="22" spans="1:14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49"/>
      <c r="N22" s="49"/>
    </row>
  </sheetData>
  <sheetProtection/>
  <mergeCells count="2">
    <mergeCell ref="M1:M21"/>
    <mergeCell ref="A22:L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A1" sqref="A1:U1"/>
    </sheetView>
  </sheetViews>
  <sheetFormatPr defaultColWidth="9.00390625" defaultRowHeight="12.75"/>
  <cols>
    <col min="1" max="1" width="5.375" style="0" bestFit="1" customWidth="1"/>
    <col min="2" max="2" width="5.25390625" style="2" customWidth="1"/>
    <col min="3" max="3" width="30.75390625" style="0" customWidth="1"/>
    <col min="4" max="8" width="3.375" style="0" customWidth="1"/>
    <col min="9" max="9" width="4.00390625" style="1" bestFit="1" customWidth="1"/>
    <col min="10" max="14" width="3.375" style="0" customWidth="1"/>
    <col min="15" max="15" width="4.00390625" style="1" bestFit="1" customWidth="1"/>
    <col min="16" max="20" width="3.375" style="0" customWidth="1"/>
    <col min="21" max="21" width="4.00390625" style="1" bestFit="1" customWidth="1"/>
  </cols>
  <sheetData>
    <row r="1" spans="1:21" ht="31.5" customHeight="1" thickBot="1">
      <c r="A1" s="28" t="s">
        <v>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90" thickBot="1">
      <c r="A2" s="12" t="s">
        <v>2</v>
      </c>
      <c r="B2" s="13" t="s">
        <v>0</v>
      </c>
      <c r="C2" s="13" t="s">
        <v>1</v>
      </c>
      <c r="D2" s="16" t="s">
        <v>78</v>
      </c>
      <c r="E2" s="15" t="s">
        <v>80</v>
      </c>
      <c r="F2" s="16" t="s">
        <v>79</v>
      </c>
      <c r="G2" s="15" t="s">
        <v>81</v>
      </c>
      <c r="H2" s="16" t="s">
        <v>82</v>
      </c>
      <c r="I2" s="14" t="s">
        <v>75</v>
      </c>
      <c r="J2" s="16" t="s">
        <v>78</v>
      </c>
      <c r="K2" s="15" t="s">
        <v>80</v>
      </c>
      <c r="L2" s="16" t="s">
        <v>79</v>
      </c>
      <c r="M2" s="15" t="s">
        <v>81</v>
      </c>
      <c r="N2" s="16" t="s">
        <v>82</v>
      </c>
      <c r="O2" s="14" t="s">
        <v>77</v>
      </c>
      <c r="P2" s="16" t="s">
        <v>78</v>
      </c>
      <c r="Q2" s="15" t="s">
        <v>80</v>
      </c>
      <c r="R2" s="16" t="s">
        <v>79</v>
      </c>
      <c r="S2" s="15" t="s">
        <v>81</v>
      </c>
      <c r="T2" s="16" t="s">
        <v>82</v>
      </c>
      <c r="U2" s="14" t="s">
        <v>76</v>
      </c>
    </row>
    <row r="3" spans="1:21" ht="18" customHeight="1">
      <c r="A3" s="6">
        <v>1</v>
      </c>
      <c r="B3" s="7">
        <v>6</v>
      </c>
      <c r="C3" s="8" t="s">
        <v>3</v>
      </c>
      <c r="D3" s="9">
        <v>20</v>
      </c>
      <c r="E3" s="9">
        <v>20</v>
      </c>
      <c r="F3" s="9">
        <v>20</v>
      </c>
      <c r="G3" s="9">
        <v>20</v>
      </c>
      <c r="H3" s="9">
        <v>20</v>
      </c>
      <c r="I3" s="18">
        <v>100</v>
      </c>
      <c r="J3" s="11">
        <v>20</v>
      </c>
      <c r="K3" s="9">
        <v>20</v>
      </c>
      <c r="L3" s="9">
        <v>20</v>
      </c>
      <c r="M3" s="9">
        <v>20</v>
      </c>
      <c r="N3" s="10">
        <v>20</v>
      </c>
      <c r="O3" s="18">
        <v>100</v>
      </c>
      <c r="P3" s="11">
        <v>20</v>
      </c>
      <c r="Q3" s="11">
        <v>20</v>
      </c>
      <c r="R3" s="9">
        <v>20</v>
      </c>
      <c r="S3" s="9">
        <v>20</v>
      </c>
      <c r="T3" s="10">
        <v>20</v>
      </c>
      <c r="U3" s="18">
        <v>100</v>
      </c>
    </row>
    <row r="4" spans="1:21" ht="18" customHeight="1">
      <c r="A4" s="4">
        <v>2</v>
      </c>
      <c r="B4" s="7">
        <v>50</v>
      </c>
      <c r="C4" s="8" t="s">
        <v>4</v>
      </c>
      <c r="D4" s="9">
        <v>17</v>
      </c>
      <c r="E4" s="9">
        <v>17</v>
      </c>
      <c r="F4" s="9">
        <v>17</v>
      </c>
      <c r="G4" s="9">
        <v>17</v>
      </c>
      <c r="H4" s="9">
        <v>17</v>
      </c>
      <c r="I4" s="18">
        <v>85</v>
      </c>
      <c r="J4" s="11">
        <v>17</v>
      </c>
      <c r="K4" s="9">
        <v>17</v>
      </c>
      <c r="L4" s="9">
        <v>17</v>
      </c>
      <c r="M4" s="9">
        <v>17</v>
      </c>
      <c r="N4" s="10">
        <v>17</v>
      </c>
      <c r="O4" s="18">
        <v>85</v>
      </c>
      <c r="P4" s="11">
        <v>17</v>
      </c>
      <c r="Q4" s="11">
        <v>17</v>
      </c>
      <c r="R4" s="9">
        <v>17</v>
      </c>
      <c r="S4" s="9">
        <v>17</v>
      </c>
      <c r="T4" s="10">
        <v>17</v>
      </c>
      <c r="U4" s="18">
        <v>85</v>
      </c>
    </row>
    <row r="5" spans="1:23" ht="18" customHeight="1">
      <c r="A5" s="4">
        <v>3</v>
      </c>
      <c r="B5" s="7">
        <v>166</v>
      </c>
      <c r="C5" s="8" t="s">
        <v>5</v>
      </c>
      <c r="D5" s="9">
        <v>19</v>
      </c>
      <c r="E5" s="9">
        <v>19</v>
      </c>
      <c r="F5" s="9">
        <v>19</v>
      </c>
      <c r="G5" s="9">
        <v>19</v>
      </c>
      <c r="H5" s="9">
        <v>19</v>
      </c>
      <c r="I5" s="18">
        <v>95</v>
      </c>
      <c r="J5" s="11">
        <v>19</v>
      </c>
      <c r="K5" s="9">
        <v>19</v>
      </c>
      <c r="L5" s="9">
        <v>19</v>
      </c>
      <c r="M5" s="9">
        <v>19</v>
      </c>
      <c r="N5" s="10">
        <v>19</v>
      </c>
      <c r="O5" s="18">
        <v>95</v>
      </c>
      <c r="P5" s="11">
        <v>18</v>
      </c>
      <c r="Q5" s="11">
        <v>18</v>
      </c>
      <c r="R5" s="9">
        <v>18</v>
      </c>
      <c r="S5" s="9">
        <v>18</v>
      </c>
      <c r="T5" s="10">
        <v>18</v>
      </c>
      <c r="U5" s="18">
        <v>90</v>
      </c>
      <c r="W5" s="1"/>
    </row>
    <row r="6" spans="1:21" ht="18" customHeight="1">
      <c r="A6" s="4">
        <v>4</v>
      </c>
      <c r="B6" s="7">
        <v>184</v>
      </c>
      <c r="C6" s="8" t="s">
        <v>6</v>
      </c>
      <c r="D6" s="9">
        <v>17</v>
      </c>
      <c r="E6" s="9">
        <v>17</v>
      </c>
      <c r="F6" s="9">
        <v>17</v>
      </c>
      <c r="G6" s="9">
        <v>17</v>
      </c>
      <c r="H6" s="9">
        <v>17</v>
      </c>
      <c r="I6" s="18">
        <v>85</v>
      </c>
      <c r="J6" s="11">
        <v>17</v>
      </c>
      <c r="K6" s="9">
        <v>17</v>
      </c>
      <c r="L6" s="9">
        <v>17</v>
      </c>
      <c r="M6" s="9">
        <v>17</v>
      </c>
      <c r="N6" s="10">
        <v>17</v>
      </c>
      <c r="O6" s="18">
        <v>85</v>
      </c>
      <c r="P6" s="11">
        <v>16</v>
      </c>
      <c r="Q6" s="11">
        <v>16</v>
      </c>
      <c r="R6" s="9">
        <v>16</v>
      </c>
      <c r="S6" s="9">
        <v>16</v>
      </c>
      <c r="T6" s="10">
        <v>16</v>
      </c>
      <c r="U6" s="18">
        <v>80</v>
      </c>
    </row>
    <row r="7" spans="1:21" ht="18" customHeight="1">
      <c r="A7" s="4">
        <v>5</v>
      </c>
      <c r="B7" s="7">
        <v>187</v>
      </c>
      <c r="C7" s="8" t="s">
        <v>7</v>
      </c>
      <c r="D7" s="9" t="s">
        <v>88</v>
      </c>
      <c r="E7" s="9" t="s">
        <v>88</v>
      </c>
      <c r="F7" s="9" t="s">
        <v>88</v>
      </c>
      <c r="G7" s="9" t="s">
        <v>88</v>
      </c>
      <c r="H7" s="9" t="s">
        <v>88</v>
      </c>
      <c r="I7" s="18" t="s">
        <v>88</v>
      </c>
      <c r="J7" s="11" t="s">
        <v>88</v>
      </c>
      <c r="K7" s="9" t="s">
        <v>88</v>
      </c>
      <c r="L7" s="9" t="s">
        <v>88</v>
      </c>
      <c r="M7" s="9" t="s">
        <v>88</v>
      </c>
      <c r="N7" s="10" t="s">
        <v>88</v>
      </c>
      <c r="O7" s="18" t="s">
        <v>88</v>
      </c>
      <c r="P7" s="11" t="s">
        <v>88</v>
      </c>
      <c r="Q7" s="11" t="s">
        <v>88</v>
      </c>
      <c r="R7" s="9" t="s">
        <v>88</v>
      </c>
      <c r="S7" s="9" t="s">
        <v>88</v>
      </c>
      <c r="T7" s="10" t="s">
        <v>88</v>
      </c>
      <c r="U7" s="18" t="s">
        <v>88</v>
      </c>
    </row>
    <row r="8" spans="1:21" ht="18" customHeight="1">
      <c r="A8" s="4">
        <v>6</v>
      </c>
      <c r="B8" s="7">
        <v>216</v>
      </c>
      <c r="C8" s="8" t="s">
        <v>8</v>
      </c>
      <c r="D8" s="9">
        <v>20</v>
      </c>
      <c r="E8" s="9">
        <v>20</v>
      </c>
      <c r="F8" s="9">
        <v>20</v>
      </c>
      <c r="G8" s="9">
        <v>20</v>
      </c>
      <c r="H8" s="9">
        <v>20</v>
      </c>
      <c r="I8" s="18">
        <v>100</v>
      </c>
      <c r="J8" s="11">
        <v>20</v>
      </c>
      <c r="K8" s="9">
        <v>20</v>
      </c>
      <c r="L8" s="9">
        <v>20</v>
      </c>
      <c r="M8" s="9">
        <v>20</v>
      </c>
      <c r="N8" s="10">
        <v>20</v>
      </c>
      <c r="O8" s="18">
        <v>100</v>
      </c>
      <c r="P8" s="11">
        <v>20</v>
      </c>
      <c r="Q8" s="11">
        <v>20</v>
      </c>
      <c r="R8" s="9">
        <v>20</v>
      </c>
      <c r="S8" s="9">
        <v>20</v>
      </c>
      <c r="T8" s="10">
        <v>20</v>
      </c>
      <c r="U8" s="18">
        <v>100</v>
      </c>
    </row>
    <row r="9" spans="1:21" ht="18" customHeight="1">
      <c r="A9" s="4">
        <v>7</v>
      </c>
      <c r="B9" s="7">
        <v>221</v>
      </c>
      <c r="C9" s="8" t="s">
        <v>9</v>
      </c>
      <c r="D9" s="9">
        <v>20</v>
      </c>
      <c r="E9" s="9">
        <v>20</v>
      </c>
      <c r="F9" s="9">
        <v>20</v>
      </c>
      <c r="G9" s="9">
        <v>20</v>
      </c>
      <c r="H9" s="9">
        <v>20</v>
      </c>
      <c r="I9" s="18">
        <v>100</v>
      </c>
      <c r="J9" s="11">
        <v>20</v>
      </c>
      <c r="K9" s="9">
        <v>20</v>
      </c>
      <c r="L9" s="9">
        <v>20</v>
      </c>
      <c r="M9" s="9">
        <v>20</v>
      </c>
      <c r="N9" s="10">
        <v>20</v>
      </c>
      <c r="O9" s="18">
        <v>100</v>
      </c>
      <c r="P9" s="11">
        <v>20</v>
      </c>
      <c r="Q9" s="11">
        <v>20</v>
      </c>
      <c r="R9" s="9">
        <v>20</v>
      </c>
      <c r="S9" s="9">
        <v>20</v>
      </c>
      <c r="T9" s="10">
        <v>20</v>
      </c>
      <c r="U9" s="18">
        <v>100</v>
      </c>
    </row>
    <row r="10" spans="1:21" ht="18" customHeight="1">
      <c r="A10" s="4">
        <v>8</v>
      </c>
      <c r="B10" s="7">
        <v>240</v>
      </c>
      <c r="C10" s="8" t="s">
        <v>10</v>
      </c>
      <c r="D10" s="9">
        <v>13</v>
      </c>
      <c r="E10" s="9">
        <v>13</v>
      </c>
      <c r="F10" s="9">
        <v>13</v>
      </c>
      <c r="G10" s="9">
        <v>13</v>
      </c>
      <c r="H10" s="9">
        <v>13</v>
      </c>
      <c r="I10" s="18">
        <v>65</v>
      </c>
      <c r="J10" s="11">
        <v>13</v>
      </c>
      <c r="K10" s="9">
        <v>13</v>
      </c>
      <c r="L10" s="9">
        <v>13</v>
      </c>
      <c r="M10" s="9">
        <v>13</v>
      </c>
      <c r="N10" s="10">
        <v>13</v>
      </c>
      <c r="O10" s="18">
        <v>65</v>
      </c>
      <c r="P10" s="11">
        <v>13</v>
      </c>
      <c r="Q10" s="11">
        <v>13</v>
      </c>
      <c r="R10" s="9">
        <v>13</v>
      </c>
      <c r="S10" s="9">
        <v>13</v>
      </c>
      <c r="T10" s="10">
        <v>13</v>
      </c>
      <c r="U10" s="18">
        <v>65</v>
      </c>
    </row>
    <row r="11" spans="1:21" ht="18" customHeight="1">
      <c r="A11" s="4">
        <v>9</v>
      </c>
      <c r="B11" s="7">
        <v>242</v>
      </c>
      <c r="C11" s="8" t="s">
        <v>11</v>
      </c>
      <c r="D11" s="9">
        <v>20</v>
      </c>
      <c r="E11" s="9">
        <v>20</v>
      </c>
      <c r="F11" s="9">
        <v>20</v>
      </c>
      <c r="G11" s="9">
        <v>20</v>
      </c>
      <c r="H11" s="9">
        <v>20</v>
      </c>
      <c r="I11" s="18">
        <v>100</v>
      </c>
      <c r="J11" s="11">
        <v>20</v>
      </c>
      <c r="K11" s="9">
        <v>20</v>
      </c>
      <c r="L11" s="9">
        <v>20</v>
      </c>
      <c r="M11" s="9">
        <v>20</v>
      </c>
      <c r="N11" s="10">
        <v>20</v>
      </c>
      <c r="O11" s="18">
        <v>100</v>
      </c>
      <c r="P11" s="11">
        <v>20</v>
      </c>
      <c r="Q11" s="11">
        <v>20</v>
      </c>
      <c r="R11" s="9">
        <v>20</v>
      </c>
      <c r="S11" s="9">
        <v>20</v>
      </c>
      <c r="T11" s="10">
        <v>20</v>
      </c>
      <c r="U11" s="18">
        <v>100</v>
      </c>
    </row>
    <row r="12" spans="1:21" ht="18" customHeight="1">
      <c r="A12" s="4">
        <v>10</v>
      </c>
      <c r="B12" s="7">
        <v>265</v>
      </c>
      <c r="C12" s="8" t="s">
        <v>12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18">
        <v>100</v>
      </c>
      <c r="J12" s="11">
        <v>20</v>
      </c>
      <c r="K12" s="9">
        <v>20</v>
      </c>
      <c r="L12" s="9">
        <v>20</v>
      </c>
      <c r="M12" s="9">
        <v>20</v>
      </c>
      <c r="N12" s="10">
        <v>20</v>
      </c>
      <c r="O12" s="18">
        <v>100</v>
      </c>
      <c r="P12" s="11">
        <v>20</v>
      </c>
      <c r="Q12" s="11">
        <v>20</v>
      </c>
      <c r="R12" s="9">
        <v>20</v>
      </c>
      <c r="S12" s="9">
        <v>20</v>
      </c>
      <c r="T12" s="10">
        <v>20</v>
      </c>
      <c r="U12" s="18">
        <v>100</v>
      </c>
    </row>
    <row r="13" spans="1:21" ht="18" customHeight="1">
      <c r="A13" s="4">
        <v>11</v>
      </c>
      <c r="B13" s="7">
        <v>285</v>
      </c>
      <c r="C13" s="8" t="s">
        <v>13</v>
      </c>
      <c r="D13" s="9">
        <v>11</v>
      </c>
      <c r="E13" s="9">
        <v>11</v>
      </c>
      <c r="F13" s="9">
        <v>11</v>
      </c>
      <c r="G13" s="9">
        <v>11</v>
      </c>
      <c r="H13" s="9">
        <v>11</v>
      </c>
      <c r="I13" s="18">
        <v>55</v>
      </c>
      <c r="J13" s="11">
        <v>11</v>
      </c>
      <c r="K13" s="9">
        <v>11</v>
      </c>
      <c r="L13" s="9">
        <v>11</v>
      </c>
      <c r="M13" s="9">
        <v>11</v>
      </c>
      <c r="N13" s="10">
        <v>11</v>
      </c>
      <c r="O13" s="18">
        <v>55</v>
      </c>
      <c r="P13" s="11">
        <v>11</v>
      </c>
      <c r="Q13" s="11">
        <v>11</v>
      </c>
      <c r="R13" s="9">
        <v>11</v>
      </c>
      <c r="S13" s="9">
        <v>11</v>
      </c>
      <c r="T13" s="10">
        <v>11</v>
      </c>
      <c r="U13" s="18">
        <v>55</v>
      </c>
    </row>
    <row r="14" spans="1:21" ht="18" customHeight="1">
      <c r="A14" s="4">
        <v>12</v>
      </c>
      <c r="B14" s="7">
        <v>286</v>
      </c>
      <c r="C14" s="8" t="s">
        <v>14</v>
      </c>
      <c r="D14" s="9">
        <v>12</v>
      </c>
      <c r="E14" s="9">
        <v>12</v>
      </c>
      <c r="F14" s="9">
        <v>12</v>
      </c>
      <c r="G14" s="9">
        <v>12</v>
      </c>
      <c r="H14" s="9">
        <v>12</v>
      </c>
      <c r="I14" s="18">
        <v>60</v>
      </c>
      <c r="J14" s="11">
        <v>12</v>
      </c>
      <c r="K14" s="9">
        <v>12</v>
      </c>
      <c r="L14" s="9">
        <v>12</v>
      </c>
      <c r="M14" s="9">
        <v>12</v>
      </c>
      <c r="N14" s="10">
        <v>12</v>
      </c>
      <c r="O14" s="18">
        <v>60</v>
      </c>
      <c r="P14" s="11">
        <v>12</v>
      </c>
      <c r="Q14" s="11">
        <v>12</v>
      </c>
      <c r="R14" s="9">
        <v>12</v>
      </c>
      <c r="S14" s="9">
        <v>12</v>
      </c>
      <c r="T14" s="10">
        <v>12</v>
      </c>
      <c r="U14" s="18">
        <v>60</v>
      </c>
    </row>
    <row r="15" spans="1:21" ht="18" customHeight="1">
      <c r="A15" s="4">
        <v>13</v>
      </c>
      <c r="B15" s="7">
        <v>335</v>
      </c>
      <c r="C15" s="8" t="s">
        <v>15</v>
      </c>
      <c r="D15" s="9">
        <v>18</v>
      </c>
      <c r="E15" s="9">
        <v>18</v>
      </c>
      <c r="F15" s="9">
        <v>18</v>
      </c>
      <c r="G15" s="9">
        <v>18</v>
      </c>
      <c r="H15" s="9">
        <v>18</v>
      </c>
      <c r="I15" s="18">
        <v>90</v>
      </c>
      <c r="J15" s="11">
        <v>18</v>
      </c>
      <c r="K15" s="9">
        <v>18</v>
      </c>
      <c r="L15" s="9">
        <v>18</v>
      </c>
      <c r="M15" s="9">
        <v>18</v>
      </c>
      <c r="N15" s="10">
        <v>18</v>
      </c>
      <c r="O15" s="18">
        <v>90</v>
      </c>
      <c r="P15" s="11">
        <v>18</v>
      </c>
      <c r="Q15" s="11">
        <v>18</v>
      </c>
      <c r="R15" s="9">
        <v>18</v>
      </c>
      <c r="S15" s="9">
        <v>18</v>
      </c>
      <c r="T15" s="10">
        <v>18</v>
      </c>
      <c r="U15" s="18">
        <v>90</v>
      </c>
    </row>
    <row r="16" spans="1:21" ht="18" customHeight="1">
      <c r="A16" s="4">
        <v>14</v>
      </c>
      <c r="B16" s="7">
        <v>343</v>
      </c>
      <c r="C16" s="8" t="s">
        <v>16</v>
      </c>
      <c r="D16" s="9">
        <v>13</v>
      </c>
      <c r="E16" s="9">
        <v>13</v>
      </c>
      <c r="F16" s="9">
        <v>13</v>
      </c>
      <c r="G16" s="9">
        <v>13</v>
      </c>
      <c r="H16" s="9">
        <v>13</v>
      </c>
      <c r="I16" s="18">
        <v>65</v>
      </c>
      <c r="J16" s="11">
        <v>12</v>
      </c>
      <c r="K16" s="9">
        <v>12</v>
      </c>
      <c r="L16" s="9">
        <v>12</v>
      </c>
      <c r="M16" s="9">
        <v>12</v>
      </c>
      <c r="N16" s="10">
        <v>12</v>
      </c>
      <c r="O16" s="18">
        <v>60</v>
      </c>
      <c r="P16" s="11">
        <v>12</v>
      </c>
      <c r="Q16" s="11">
        <v>12</v>
      </c>
      <c r="R16" s="9">
        <v>12</v>
      </c>
      <c r="S16" s="9">
        <v>12</v>
      </c>
      <c r="T16" s="10">
        <v>12</v>
      </c>
      <c r="U16" s="18">
        <v>60</v>
      </c>
    </row>
    <row r="17" spans="1:21" ht="18" customHeight="1">
      <c r="A17" s="4">
        <v>15</v>
      </c>
      <c r="B17" s="7">
        <v>433</v>
      </c>
      <c r="C17" s="8" t="s">
        <v>17</v>
      </c>
      <c r="D17" s="9">
        <v>12</v>
      </c>
      <c r="E17" s="9">
        <v>12</v>
      </c>
      <c r="F17" s="9">
        <v>12</v>
      </c>
      <c r="G17" s="9">
        <v>12</v>
      </c>
      <c r="H17" s="9">
        <v>12</v>
      </c>
      <c r="I17" s="18">
        <v>60</v>
      </c>
      <c r="J17" s="11">
        <v>12</v>
      </c>
      <c r="K17" s="9">
        <v>12</v>
      </c>
      <c r="L17" s="9">
        <v>12</v>
      </c>
      <c r="M17" s="9">
        <v>12</v>
      </c>
      <c r="N17" s="10">
        <v>12</v>
      </c>
      <c r="O17" s="18">
        <v>60</v>
      </c>
      <c r="P17" s="11">
        <v>12</v>
      </c>
      <c r="Q17" s="11">
        <v>12</v>
      </c>
      <c r="R17" s="9">
        <v>12</v>
      </c>
      <c r="S17" s="9">
        <v>12</v>
      </c>
      <c r="T17" s="10">
        <v>12</v>
      </c>
      <c r="U17" s="18">
        <v>60</v>
      </c>
    </row>
    <row r="18" spans="1:21" ht="18" customHeight="1">
      <c r="A18" s="4">
        <v>16</v>
      </c>
      <c r="B18" s="7">
        <v>547</v>
      </c>
      <c r="C18" s="8" t="s">
        <v>18</v>
      </c>
      <c r="D18" s="9">
        <v>20</v>
      </c>
      <c r="E18" s="9">
        <v>20</v>
      </c>
      <c r="F18" s="9">
        <v>20</v>
      </c>
      <c r="G18" s="9">
        <v>20</v>
      </c>
      <c r="H18" s="9">
        <v>20</v>
      </c>
      <c r="I18" s="18">
        <v>100</v>
      </c>
      <c r="J18" s="11">
        <v>20</v>
      </c>
      <c r="K18" s="9">
        <v>20</v>
      </c>
      <c r="L18" s="9">
        <v>20</v>
      </c>
      <c r="M18" s="9">
        <v>20</v>
      </c>
      <c r="N18" s="10">
        <v>20</v>
      </c>
      <c r="O18" s="18">
        <v>100</v>
      </c>
      <c r="P18" s="11">
        <v>20</v>
      </c>
      <c r="Q18" s="11">
        <v>20</v>
      </c>
      <c r="R18" s="9">
        <v>20</v>
      </c>
      <c r="S18" s="9">
        <v>20</v>
      </c>
      <c r="T18" s="10">
        <v>20</v>
      </c>
      <c r="U18" s="18">
        <v>100</v>
      </c>
    </row>
    <row r="19" spans="1:21" ht="18" customHeight="1">
      <c r="A19" s="4">
        <v>17</v>
      </c>
      <c r="B19" s="7">
        <v>612</v>
      </c>
      <c r="C19" s="8" t="s">
        <v>19</v>
      </c>
      <c r="D19" s="9">
        <v>11</v>
      </c>
      <c r="E19" s="9">
        <v>11</v>
      </c>
      <c r="F19" s="9">
        <v>11</v>
      </c>
      <c r="G19" s="9">
        <v>11</v>
      </c>
      <c r="H19" s="9">
        <v>11</v>
      </c>
      <c r="I19" s="18">
        <v>55</v>
      </c>
      <c r="J19" s="11">
        <v>10</v>
      </c>
      <c r="K19" s="9">
        <v>10</v>
      </c>
      <c r="L19" s="9">
        <v>10</v>
      </c>
      <c r="M19" s="9">
        <v>10</v>
      </c>
      <c r="N19" s="10">
        <v>10</v>
      </c>
      <c r="O19" s="18">
        <v>50</v>
      </c>
      <c r="P19" s="11">
        <v>10</v>
      </c>
      <c r="Q19" s="11">
        <v>10</v>
      </c>
      <c r="R19" s="9">
        <v>10</v>
      </c>
      <c r="S19" s="9">
        <v>10</v>
      </c>
      <c r="T19" s="10">
        <v>10</v>
      </c>
      <c r="U19" s="18">
        <v>50</v>
      </c>
    </row>
    <row r="20" spans="1:21" ht="18" customHeight="1">
      <c r="A20" s="4">
        <v>18</v>
      </c>
      <c r="B20" s="7">
        <v>630</v>
      </c>
      <c r="C20" s="8" t="s">
        <v>20</v>
      </c>
      <c r="D20" s="9">
        <v>15</v>
      </c>
      <c r="E20" s="9">
        <v>15</v>
      </c>
      <c r="F20" s="9">
        <v>15</v>
      </c>
      <c r="G20" s="9">
        <v>15</v>
      </c>
      <c r="H20" s="9">
        <v>15</v>
      </c>
      <c r="I20" s="18">
        <v>75</v>
      </c>
      <c r="J20" s="11">
        <v>15</v>
      </c>
      <c r="K20" s="9">
        <v>15</v>
      </c>
      <c r="L20" s="9">
        <v>15</v>
      </c>
      <c r="M20" s="9">
        <v>15</v>
      </c>
      <c r="N20" s="10">
        <v>15</v>
      </c>
      <c r="O20" s="18">
        <v>75</v>
      </c>
      <c r="P20" s="11">
        <v>15</v>
      </c>
      <c r="Q20" s="11">
        <v>15</v>
      </c>
      <c r="R20" s="9">
        <v>15</v>
      </c>
      <c r="S20" s="9">
        <v>15</v>
      </c>
      <c r="T20" s="10">
        <v>15</v>
      </c>
      <c r="U20" s="18">
        <v>75</v>
      </c>
    </row>
    <row r="21" spans="1:21" ht="18" customHeight="1">
      <c r="A21" s="4">
        <v>19</v>
      </c>
      <c r="B21" s="7">
        <v>671</v>
      </c>
      <c r="C21" s="8" t="s">
        <v>21</v>
      </c>
      <c r="D21" s="9">
        <v>19</v>
      </c>
      <c r="E21" s="9">
        <v>19</v>
      </c>
      <c r="F21" s="9">
        <v>19</v>
      </c>
      <c r="G21" s="9">
        <v>19</v>
      </c>
      <c r="H21" s="9">
        <v>19</v>
      </c>
      <c r="I21" s="18">
        <v>95</v>
      </c>
      <c r="J21" s="11">
        <v>18</v>
      </c>
      <c r="K21" s="9">
        <v>18</v>
      </c>
      <c r="L21" s="9">
        <v>18</v>
      </c>
      <c r="M21" s="9">
        <v>18</v>
      </c>
      <c r="N21" s="10">
        <v>18</v>
      </c>
      <c r="O21" s="18">
        <v>90</v>
      </c>
      <c r="P21" s="11">
        <v>18</v>
      </c>
      <c r="Q21" s="11">
        <v>18</v>
      </c>
      <c r="R21" s="9">
        <v>18</v>
      </c>
      <c r="S21" s="9">
        <v>18</v>
      </c>
      <c r="T21" s="10">
        <v>18</v>
      </c>
      <c r="U21" s="18">
        <v>90</v>
      </c>
    </row>
    <row r="22" spans="1:21" ht="18" customHeight="1">
      <c r="A22" s="4">
        <v>20</v>
      </c>
      <c r="B22" s="7">
        <v>697</v>
      </c>
      <c r="C22" s="8" t="s">
        <v>22</v>
      </c>
      <c r="D22" s="9">
        <v>13</v>
      </c>
      <c r="E22" s="9">
        <v>13</v>
      </c>
      <c r="F22" s="9">
        <v>13</v>
      </c>
      <c r="G22" s="9">
        <v>13</v>
      </c>
      <c r="H22" s="9">
        <v>13</v>
      </c>
      <c r="I22" s="18">
        <v>65</v>
      </c>
      <c r="J22" s="11">
        <v>13</v>
      </c>
      <c r="K22" s="9">
        <v>13</v>
      </c>
      <c r="L22" s="9">
        <v>13</v>
      </c>
      <c r="M22" s="9">
        <v>13</v>
      </c>
      <c r="N22" s="10">
        <v>13</v>
      </c>
      <c r="O22" s="18">
        <v>65</v>
      </c>
      <c r="P22" s="11">
        <v>13</v>
      </c>
      <c r="Q22" s="11">
        <v>13</v>
      </c>
      <c r="R22" s="9">
        <v>13</v>
      </c>
      <c r="S22" s="9">
        <v>13</v>
      </c>
      <c r="T22" s="10">
        <v>13</v>
      </c>
      <c r="U22" s="18">
        <v>65</v>
      </c>
    </row>
    <row r="23" spans="1:21" ht="18" customHeight="1">
      <c r="A23" s="4">
        <v>21</v>
      </c>
      <c r="B23" s="7">
        <v>705</v>
      </c>
      <c r="C23" s="8" t="s">
        <v>23</v>
      </c>
      <c r="D23" s="9">
        <v>18</v>
      </c>
      <c r="E23" s="9">
        <v>18</v>
      </c>
      <c r="F23" s="9">
        <v>18</v>
      </c>
      <c r="G23" s="9">
        <v>18</v>
      </c>
      <c r="H23" s="9">
        <v>18</v>
      </c>
      <c r="I23" s="18">
        <v>90</v>
      </c>
      <c r="J23" s="11">
        <v>18</v>
      </c>
      <c r="K23" s="9">
        <v>18</v>
      </c>
      <c r="L23" s="9">
        <v>18</v>
      </c>
      <c r="M23" s="9">
        <v>18</v>
      </c>
      <c r="N23" s="10">
        <v>18</v>
      </c>
      <c r="O23" s="18">
        <v>90</v>
      </c>
      <c r="P23" s="11">
        <v>17</v>
      </c>
      <c r="Q23" s="11">
        <v>17</v>
      </c>
      <c r="R23" s="9">
        <v>17</v>
      </c>
      <c r="S23" s="9">
        <v>17</v>
      </c>
      <c r="T23" s="10">
        <v>17</v>
      </c>
      <c r="U23" s="18">
        <v>85</v>
      </c>
    </row>
    <row r="24" spans="1:21" ht="18" customHeight="1">
      <c r="A24" s="4">
        <v>22</v>
      </c>
      <c r="B24" s="7">
        <v>706</v>
      </c>
      <c r="C24" s="8" t="s">
        <v>24</v>
      </c>
      <c r="D24" s="9">
        <v>18</v>
      </c>
      <c r="E24" s="9">
        <v>18</v>
      </c>
      <c r="F24" s="9">
        <v>18</v>
      </c>
      <c r="G24" s="9">
        <v>18</v>
      </c>
      <c r="H24" s="9">
        <v>18</v>
      </c>
      <c r="I24" s="18">
        <v>90</v>
      </c>
      <c r="J24" s="11">
        <v>17</v>
      </c>
      <c r="K24" s="9">
        <v>17</v>
      </c>
      <c r="L24" s="9">
        <v>17</v>
      </c>
      <c r="M24" s="9">
        <v>17</v>
      </c>
      <c r="N24" s="10">
        <v>17</v>
      </c>
      <c r="O24" s="18">
        <v>85</v>
      </c>
      <c r="P24" s="11">
        <v>17</v>
      </c>
      <c r="Q24" s="11">
        <v>17</v>
      </c>
      <c r="R24" s="9">
        <v>17</v>
      </c>
      <c r="S24" s="9">
        <v>17</v>
      </c>
      <c r="T24" s="10">
        <v>17</v>
      </c>
      <c r="U24" s="18">
        <v>85</v>
      </c>
    </row>
    <row r="25" spans="1:21" ht="18" customHeight="1">
      <c r="A25" s="4">
        <v>23</v>
      </c>
      <c r="B25" s="7">
        <v>722</v>
      </c>
      <c r="C25" s="8" t="s">
        <v>25</v>
      </c>
      <c r="D25" s="9">
        <v>12</v>
      </c>
      <c r="E25" s="9">
        <v>12</v>
      </c>
      <c r="F25" s="9">
        <v>12</v>
      </c>
      <c r="G25" s="9">
        <v>12</v>
      </c>
      <c r="H25" s="9">
        <v>12</v>
      </c>
      <c r="I25" s="18">
        <v>60</v>
      </c>
      <c r="J25" s="11">
        <v>12</v>
      </c>
      <c r="K25" s="9">
        <v>12</v>
      </c>
      <c r="L25" s="9">
        <v>12</v>
      </c>
      <c r="M25" s="9">
        <v>12</v>
      </c>
      <c r="N25" s="10">
        <v>12</v>
      </c>
      <c r="O25" s="18">
        <v>60</v>
      </c>
      <c r="P25" s="11">
        <v>12</v>
      </c>
      <c r="Q25" s="11">
        <v>12</v>
      </c>
      <c r="R25" s="9">
        <v>12</v>
      </c>
      <c r="S25" s="9">
        <v>12</v>
      </c>
      <c r="T25" s="10">
        <v>12</v>
      </c>
      <c r="U25" s="18">
        <v>60</v>
      </c>
    </row>
    <row r="26" spans="1:21" ht="18" customHeight="1">
      <c r="A26" s="4">
        <v>24</v>
      </c>
      <c r="B26" s="7">
        <v>726</v>
      </c>
      <c r="C26" s="8" t="s">
        <v>26</v>
      </c>
      <c r="D26" s="9">
        <v>9</v>
      </c>
      <c r="E26" s="9">
        <v>9</v>
      </c>
      <c r="F26" s="9">
        <v>9</v>
      </c>
      <c r="G26" s="9">
        <v>9</v>
      </c>
      <c r="H26" s="9">
        <v>9</v>
      </c>
      <c r="I26" s="18">
        <v>45</v>
      </c>
      <c r="J26" s="11">
        <v>9</v>
      </c>
      <c r="K26" s="9">
        <v>9</v>
      </c>
      <c r="L26" s="9">
        <v>9</v>
      </c>
      <c r="M26" s="9">
        <v>9</v>
      </c>
      <c r="N26" s="10">
        <v>9</v>
      </c>
      <c r="O26" s="18">
        <v>45</v>
      </c>
      <c r="P26" s="11">
        <v>9</v>
      </c>
      <c r="Q26" s="11">
        <v>9</v>
      </c>
      <c r="R26" s="9">
        <v>9</v>
      </c>
      <c r="S26" s="9">
        <v>9</v>
      </c>
      <c r="T26" s="10">
        <v>9</v>
      </c>
      <c r="U26" s="18">
        <v>45</v>
      </c>
    </row>
    <row r="27" spans="1:21" ht="18" customHeight="1">
      <c r="A27" s="4">
        <v>25</v>
      </c>
      <c r="B27" s="7">
        <v>756</v>
      </c>
      <c r="C27" s="8" t="s">
        <v>27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18">
        <v>65</v>
      </c>
      <c r="J27" s="11">
        <v>13</v>
      </c>
      <c r="K27" s="9">
        <v>13</v>
      </c>
      <c r="L27" s="9">
        <v>13</v>
      </c>
      <c r="M27" s="9">
        <v>13</v>
      </c>
      <c r="N27" s="10">
        <v>13</v>
      </c>
      <c r="O27" s="18">
        <v>65</v>
      </c>
      <c r="P27" s="11">
        <v>13</v>
      </c>
      <c r="Q27" s="11">
        <v>13</v>
      </c>
      <c r="R27" s="9">
        <v>13</v>
      </c>
      <c r="S27" s="9">
        <v>13</v>
      </c>
      <c r="T27" s="10">
        <v>13</v>
      </c>
      <c r="U27" s="18">
        <v>65</v>
      </c>
    </row>
    <row r="28" spans="1:21" ht="18" customHeight="1">
      <c r="A28" s="4">
        <v>26</v>
      </c>
      <c r="B28" s="7">
        <v>769</v>
      </c>
      <c r="C28" s="8" t="s">
        <v>28</v>
      </c>
      <c r="D28" s="9">
        <v>17</v>
      </c>
      <c r="E28" s="9">
        <v>17</v>
      </c>
      <c r="F28" s="9">
        <v>17</v>
      </c>
      <c r="G28" s="9">
        <v>17</v>
      </c>
      <c r="H28" s="9">
        <v>17</v>
      </c>
      <c r="I28" s="18">
        <v>85</v>
      </c>
      <c r="J28" s="11">
        <v>17</v>
      </c>
      <c r="K28" s="9">
        <v>17</v>
      </c>
      <c r="L28" s="9">
        <v>17</v>
      </c>
      <c r="M28" s="9">
        <v>17</v>
      </c>
      <c r="N28" s="10">
        <v>17</v>
      </c>
      <c r="O28" s="18">
        <v>85</v>
      </c>
      <c r="P28" s="11">
        <v>17</v>
      </c>
      <c r="Q28" s="11">
        <v>17</v>
      </c>
      <c r="R28" s="9">
        <v>17</v>
      </c>
      <c r="S28" s="9">
        <v>17</v>
      </c>
      <c r="T28" s="10">
        <v>17</v>
      </c>
      <c r="U28" s="18">
        <v>85</v>
      </c>
    </row>
    <row r="29" spans="1:21" ht="18" customHeight="1">
      <c r="A29" s="4">
        <v>27</v>
      </c>
      <c r="B29" s="7">
        <v>853</v>
      </c>
      <c r="C29" s="8" t="s">
        <v>29</v>
      </c>
      <c r="D29" s="9">
        <v>16</v>
      </c>
      <c r="E29" s="9">
        <v>16</v>
      </c>
      <c r="F29" s="9">
        <v>16</v>
      </c>
      <c r="G29" s="9">
        <v>16</v>
      </c>
      <c r="H29" s="9">
        <v>16</v>
      </c>
      <c r="I29" s="18">
        <v>80</v>
      </c>
      <c r="J29" s="11">
        <v>16</v>
      </c>
      <c r="K29" s="9">
        <v>16</v>
      </c>
      <c r="L29" s="9">
        <v>16</v>
      </c>
      <c r="M29" s="9">
        <v>16</v>
      </c>
      <c r="N29" s="10">
        <v>16</v>
      </c>
      <c r="O29" s="18">
        <v>80</v>
      </c>
      <c r="P29" s="11">
        <v>15</v>
      </c>
      <c r="Q29" s="11">
        <v>15</v>
      </c>
      <c r="R29" s="9">
        <v>15</v>
      </c>
      <c r="S29" s="9">
        <v>15</v>
      </c>
      <c r="T29" s="10">
        <v>15</v>
      </c>
      <c r="U29" s="18">
        <v>75</v>
      </c>
    </row>
    <row r="30" spans="1:21" ht="18" customHeight="1">
      <c r="A30" s="4">
        <v>28</v>
      </c>
      <c r="B30" s="7">
        <v>940</v>
      </c>
      <c r="C30" s="8" t="s">
        <v>30</v>
      </c>
      <c r="D30" s="9">
        <v>12</v>
      </c>
      <c r="E30" s="9">
        <v>12</v>
      </c>
      <c r="F30" s="9">
        <v>12</v>
      </c>
      <c r="G30" s="9">
        <v>12</v>
      </c>
      <c r="H30" s="9">
        <v>12</v>
      </c>
      <c r="I30" s="18">
        <v>60</v>
      </c>
      <c r="J30" s="11">
        <v>11</v>
      </c>
      <c r="K30" s="9">
        <v>11</v>
      </c>
      <c r="L30" s="9">
        <v>11</v>
      </c>
      <c r="M30" s="9">
        <v>11</v>
      </c>
      <c r="N30" s="10">
        <v>11</v>
      </c>
      <c r="O30" s="18">
        <v>55</v>
      </c>
      <c r="P30" s="11">
        <v>11</v>
      </c>
      <c r="Q30" s="11">
        <v>11</v>
      </c>
      <c r="R30" s="9">
        <v>11</v>
      </c>
      <c r="S30" s="9">
        <v>11</v>
      </c>
      <c r="T30" s="10">
        <v>11</v>
      </c>
      <c r="U30" s="18">
        <v>55</v>
      </c>
    </row>
    <row r="31" spans="1:21" ht="18" customHeight="1">
      <c r="A31" s="4">
        <v>29</v>
      </c>
      <c r="B31" s="7">
        <v>965</v>
      </c>
      <c r="C31" s="8" t="s">
        <v>31</v>
      </c>
      <c r="D31" s="9">
        <v>12</v>
      </c>
      <c r="E31" s="9">
        <v>12</v>
      </c>
      <c r="F31" s="9">
        <v>12</v>
      </c>
      <c r="G31" s="9">
        <v>12</v>
      </c>
      <c r="H31" s="9">
        <v>12</v>
      </c>
      <c r="I31" s="18">
        <v>60</v>
      </c>
      <c r="J31" s="11">
        <v>12</v>
      </c>
      <c r="K31" s="9">
        <v>12</v>
      </c>
      <c r="L31" s="9">
        <v>12</v>
      </c>
      <c r="M31" s="9">
        <v>12</v>
      </c>
      <c r="N31" s="10">
        <v>12</v>
      </c>
      <c r="O31" s="18">
        <v>60</v>
      </c>
      <c r="P31" s="11">
        <v>13</v>
      </c>
      <c r="Q31" s="11">
        <v>13</v>
      </c>
      <c r="R31" s="9">
        <v>13</v>
      </c>
      <c r="S31" s="9">
        <v>13</v>
      </c>
      <c r="T31" s="10">
        <v>13</v>
      </c>
      <c r="U31" s="18">
        <v>65</v>
      </c>
    </row>
    <row r="32" spans="1:21" ht="18" customHeight="1">
      <c r="A32" s="4">
        <v>30</v>
      </c>
      <c r="B32" s="7">
        <v>991</v>
      </c>
      <c r="C32" s="8" t="s">
        <v>32</v>
      </c>
      <c r="D32" s="9">
        <v>20</v>
      </c>
      <c r="E32" s="9">
        <v>20</v>
      </c>
      <c r="F32" s="9">
        <v>20</v>
      </c>
      <c r="G32" s="9">
        <v>20</v>
      </c>
      <c r="H32" s="9">
        <v>20</v>
      </c>
      <c r="I32" s="18">
        <v>100</v>
      </c>
      <c r="J32" s="11">
        <v>20</v>
      </c>
      <c r="K32" s="9">
        <v>20</v>
      </c>
      <c r="L32" s="9">
        <v>20</v>
      </c>
      <c r="M32" s="9">
        <v>20</v>
      </c>
      <c r="N32" s="10">
        <v>20</v>
      </c>
      <c r="O32" s="18">
        <v>100</v>
      </c>
      <c r="P32" s="11">
        <v>20</v>
      </c>
      <c r="Q32" s="11">
        <v>20</v>
      </c>
      <c r="R32" s="9">
        <v>20</v>
      </c>
      <c r="S32" s="9">
        <v>20</v>
      </c>
      <c r="T32" s="10">
        <v>20</v>
      </c>
      <c r="U32" s="18">
        <v>100</v>
      </c>
    </row>
    <row r="33" spans="1:21" ht="18" customHeight="1">
      <c r="A33" s="4">
        <v>31</v>
      </c>
      <c r="B33" s="7">
        <v>1001</v>
      </c>
      <c r="C33" s="8" t="s">
        <v>33</v>
      </c>
      <c r="D33" s="9">
        <v>12</v>
      </c>
      <c r="E33" s="9">
        <v>12</v>
      </c>
      <c r="F33" s="9">
        <v>12</v>
      </c>
      <c r="G33" s="9">
        <v>12</v>
      </c>
      <c r="H33" s="9">
        <v>12</v>
      </c>
      <c r="I33" s="18">
        <v>60</v>
      </c>
      <c r="J33" s="11">
        <v>11</v>
      </c>
      <c r="K33" s="9">
        <v>11</v>
      </c>
      <c r="L33" s="9">
        <v>11</v>
      </c>
      <c r="M33" s="9">
        <v>11</v>
      </c>
      <c r="N33" s="10">
        <v>11</v>
      </c>
      <c r="O33" s="18">
        <v>55</v>
      </c>
      <c r="P33" s="11">
        <v>11</v>
      </c>
      <c r="Q33" s="11">
        <v>11</v>
      </c>
      <c r="R33" s="9">
        <v>11</v>
      </c>
      <c r="S33" s="9">
        <v>11</v>
      </c>
      <c r="T33" s="10">
        <v>11</v>
      </c>
      <c r="U33" s="18">
        <v>55</v>
      </c>
    </row>
    <row r="34" spans="1:21" ht="18" customHeight="1">
      <c r="A34" s="4">
        <v>32</v>
      </c>
      <c r="B34" s="7">
        <v>1019</v>
      </c>
      <c r="C34" s="8" t="s">
        <v>34</v>
      </c>
      <c r="D34" s="9">
        <v>20</v>
      </c>
      <c r="E34" s="9">
        <v>20</v>
      </c>
      <c r="F34" s="9">
        <v>20</v>
      </c>
      <c r="G34" s="9">
        <v>20</v>
      </c>
      <c r="H34" s="9">
        <v>20</v>
      </c>
      <c r="I34" s="18">
        <v>100</v>
      </c>
      <c r="J34" s="11">
        <v>20</v>
      </c>
      <c r="K34" s="9">
        <v>20</v>
      </c>
      <c r="L34" s="9">
        <v>20</v>
      </c>
      <c r="M34" s="9">
        <v>20</v>
      </c>
      <c r="N34" s="10">
        <v>20</v>
      </c>
      <c r="O34" s="18">
        <v>100</v>
      </c>
      <c r="P34" s="11">
        <v>20</v>
      </c>
      <c r="Q34" s="11">
        <v>20</v>
      </c>
      <c r="R34" s="9">
        <v>20</v>
      </c>
      <c r="S34" s="9">
        <v>20</v>
      </c>
      <c r="T34" s="10">
        <v>20</v>
      </c>
      <c r="U34" s="18">
        <v>100</v>
      </c>
    </row>
    <row r="35" spans="1:21" ht="18" customHeight="1">
      <c r="A35" s="4">
        <v>33</v>
      </c>
      <c r="B35" s="7">
        <v>1031</v>
      </c>
      <c r="C35" s="8" t="s">
        <v>35</v>
      </c>
      <c r="D35" s="9">
        <v>15</v>
      </c>
      <c r="E35" s="9">
        <v>15</v>
      </c>
      <c r="F35" s="9">
        <v>15</v>
      </c>
      <c r="G35" s="9">
        <v>15</v>
      </c>
      <c r="H35" s="9">
        <v>15</v>
      </c>
      <c r="I35" s="18">
        <v>75</v>
      </c>
      <c r="J35" s="11">
        <v>15</v>
      </c>
      <c r="K35" s="9">
        <v>15</v>
      </c>
      <c r="L35" s="9">
        <v>15</v>
      </c>
      <c r="M35" s="9">
        <v>15</v>
      </c>
      <c r="N35" s="10">
        <v>15</v>
      </c>
      <c r="O35" s="18">
        <v>75</v>
      </c>
      <c r="P35" s="11">
        <v>15</v>
      </c>
      <c r="Q35" s="11">
        <v>15</v>
      </c>
      <c r="R35" s="9">
        <v>15</v>
      </c>
      <c r="S35" s="9">
        <v>15</v>
      </c>
      <c r="T35" s="10">
        <v>15</v>
      </c>
      <c r="U35" s="18">
        <v>75</v>
      </c>
    </row>
    <row r="36" spans="1:21" ht="18" customHeight="1">
      <c r="A36" s="4">
        <v>34</v>
      </c>
      <c r="B36" s="7">
        <v>1058</v>
      </c>
      <c r="C36" s="8" t="s">
        <v>36</v>
      </c>
      <c r="D36" s="9">
        <v>13</v>
      </c>
      <c r="E36" s="9">
        <v>13</v>
      </c>
      <c r="F36" s="9">
        <v>13</v>
      </c>
      <c r="G36" s="9">
        <v>13</v>
      </c>
      <c r="H36" s="9">
        <v>13</v>
      </c>
      <c r="I36" s="18">
        <v>65</v>
      </c>
      <c r="J36" s="11">
        <v>13</v>
      </c>
      <c r="K36" s="9">
        <v>13</v>
      </c>
      <c r="L36" s="9">
        <v>13</v>
      </c>
      <c r="M36" s="9">
        <v>13</v>
      </c>
      <c r="N36" s="10">
        <v>13</v>
      </c>
      <c r="O36" s="18">
        <v>65</v>
      </c>
      <c r="P36" s="11">
        <v>13</v>
      </c>
      <c r="Q36" s="11">
        <v>13</v>
      </c>
      <c r="R36" s="9">
        <v>13</v>
      </c>
      <c r="S36" s="9">
        <v>13</v>
      </c>
      <c r="T36" s="10">
        <v>13</v>
      </c>
      <c r="U36" s="18">
        <v>65</v>
      </c>
    </row>
    <row r="37" spans="1:21" ht="18" customHeight="1">
      <c r="A37" s="4">
        <v>35</v>
      </c>
      <c r="B37" s="7">
        <v>1065</v>
      </c>
      <c r="C37" s="8" t="s">
        <v>37</v>
      </c>
      <c r="D37" s="9">
        <v>18</v>
      </c>
      <c r="E37" s="9">
        <v>18</v>
      </c>
      <c r="F37" s="9">
        <v>18</v>
      </c>
      <c r="G37" s="9">
        <v>18</v>
      </c>
      <c r="H37" s="9">
        <v>18</v>
      </c>
      <c r="I37" s="18">
        <v>90</v>
      </c>
      <c r="J37" s="11">
        <v>18</v>
      </c>
      <c r="K37" s="9">
        <v>18</v>
      </c>
      <c r="L37" s="9">
        <v>18</v>
      </c>
      <c r="M37" s="9">
        <v>18</v>
      </c>
      <c r="N37" s="10">
        <v>18</v>
      </c>
      <c r="O37" s="18">
        <v>90</v>
      </c>
      <c r="P37" s="11">
        <v>17</v>
      </c>
      <c r="Q37" s="11">
        <v>17</v>
      </c>
      <c r="R37" s="9">
        <v>17</v>
      </c>
      <c r="S37" s="9">
        <v>17</v>
      </c>
      <c r="T37" s="10">
        <v>17</v>
      </c>
      <c r="U37" s="18">
        <v>85</v>
      </c>
    </row>
    <row r="38" spans="1:21" ht="18" customHeight="1">
      <c r="A38" s="4">
        <v>36</v>
      </c>
      <c r="B38" s="7" t="s">
        <v>88</v>
      </c>
      <c r="C38" s="8" t="s">
        <v>88</v>
      </c>
      <c r="D38" s="9" t="s">
        <v>88</v>
      </c>
      <c r="E38" s="9" t="s">
        <v>88</v>
      </c>
      <c r="F38" s="9" t="s">
        <v>88</v>
      </c>
      <c r="G38" s="9" t="s">
        <v>88</v>
      </c>
      <c r="H38" s="9" t="s">
        <v>88</v>
      </c>
      <c r="I38" s="18" t="s">
        <v>88</v>
      </c>
      <c r="J38" s="11" t="s">
        <v>88</v>
      </c>
      <c r="K38" s="9" t="s">
        <v>88</v>
      </c>
      <c r="L38" s="9" t="s">
        <v>88</v>
      </c>
      <c r="M38" s="9" t="s">
        <v>88</v>
      </c>
      <c r="N38" s="10" t="s">
        <v>88</v>
      </c>
      <c r="O38" s="18" t="s">
        <v>88</v>
      </c>
      <c r="P38" s="11" t="s">
        <v>88</v>
      </c>
      <c r="Q38" s="11" t="s">
        <v>88</v>
      </c>
      <c r="R38" s="9" t="s">
        <v>88</v>
      </c>
      <c r="S38" s="9" t="s">
        <v>88</v>
      </c>
      <c r="T38" s="10" t="s">
        <v>88</v>
      </c>
      <c r="U38" s="18" t="s">
        <v>88</v>
      </c>
    </row>
    <row r="39" spans="1:21" ht="18" customHeight="1">
      <c r="A39" s="4">
        <v>37</v>
      </c>
      <c r="B39" s="7" t="s">
        <v>88</v>
      </c>
      <c r="C39" s="8" t="s">
        <v>88</v>
      </c>
      <c r="D39" s="9" t="s">
        <v>88</v>
      </c>
      <c r="E39" s="9" t="s">
        <v>88</v>
      </c>
      <c r="F39" s="9" t="s">
        <v>88</v>
      </c>
      <c r="G39" s="9" t="s">
        <v>88</v>
      </c>
      <c r="H39" s="9" t="s">
        <v>88</v>
      </c>
      <c r="I39" s="18" t="s">
        <v>88</v>
      </c>
      <c r="J39" s="11" t="s">
        <v>88</v>
      </c>
      <c r="K39" s="9" t="s">
        <v>88</v>
      </c>
      <c r="L39" s="9" t="s">
        <v>88</v>
      </c>
      <c r="M39" s="9" t="s">
        <v>88</v>
      </c>
      <c r="N39" s="10" t="s">
        <v>88</v>
      </c>
      <c r="O39" s="18" t="s">
        <v>88</v>
      </c>
      <c r="P39" s="11" t="s">
        <v>88</v>
      </c>
      <c r="Q39" s="11" t="s">
        <v>88</v>
      </c>
      <c r="R39" s="9" t="s">
        <v>88</v>
      </c>
      <c r="S39" s="9" t="s">
        <v>88</v>
      </c>
      <c r="T39" s="10" t="s">
        <v>88</v>
      </c>
      <c r="U39" s="18" t="s">
        <v>88</v>
      </c>
    </row>
    <row r="40" spans="1:21" ht="18" customHeight="1">
      <c r="A40" s="4">
        <v>38</v>
      </c>
      <c r="B40" s="7" t="s">
        <v>88</v>
      </c>
      <c r="C40" s="8" t="s">
        <v>88</v>
      </c>
      <c r="D40" s="9" t="s">
        <v>88</v>
      </c>
      <c r="E40" s="9" t="s">
        <v>88</v>
      </c>
      <c r="F40" s="9" t="s">
        <v>88</v>
      </c>
      <c r="G40" s="9" t="s">
        <v>88</v>
      </c>
      <c r="H40" s="9" t="s">
        <v>88</v>
      </c>
      <c r="I40" s="18" t="s">
        <v>88</v>
      </c>
      <c r="J40" s="11" t="s">
        <v>88</v>
      </c>
      <c r="K40" s="9" t="s">
        <v>88</v>
      </c>
      <c r="L40" s="9" t="s">
        <v>88</v>
      </c>
      <c r="M40" s="9" t="s">
        <v>88</v>
      </c>
      <c r="N40" s="10" t="s">
        <v>88</v>
      </c>
      <c r="O40" s="18" t="s">
        <v>88</v>
      </c>
      <c r="P40" s="11" t="s">
        <v>88</v>
      </c>
      <c r="Q40" s="11" t="s">
        <v>88</v>
      </c>
      <c r="R40" s="9" t="s">
        <v>88</v>
      </c>
      <c r="S40" s="9" t="s">
        <v>88</v>
      </c>
      <c r="T40" s="10" t="s">
        <v>88</v>
      </c>
      <c r="U40" s="18" t="s">
        <v>88</v>
      </c>
    </row>
    <row r="41" spans="1:21" ht="18" customHeight="1">
      <c r="A41" s="4">
        <v>39</v>
      </c>
      <c r="B41" s="7" t="s">
        <v>88</v>
      </c>
      <c r="C41" s="8" t="s">
        <v>88</v>
      </c>
      <c r="D41" s="9" t="s">
        <v>88</v>
      </c>
      <c r="E41" s="9" t="s">
        <v>88</v>
      </c>
      <c r="F41" s="9" t="s">
        <v>88</v>
      </c>
      <c r="G41" s="9" t="s">
        <v>88</v>
      </c>
      <c r="H41" s="9" t="s">
        <v>88</v>
      </c>
      <c r="I41" s="18" t="s">
        <v>88</v>
      </c>
      <c r="J41" s="11" t="s">
        <v>88</v>
      </c>
      <c r="K41" s="9" t="s">
        <v>88</v>
      </c>
      <c r="L41" s="9" t="s">
        <v>88</v>
      </c>
      <c r="M41" s="9" t="s">
        <v>88</v>
      </c>
      <c r="N41" s="10" t="s">
        <v>88</v>
      </c>
      <c r="O41" s="18" t="s">
        <v>88</v>
      </c>
      <c r="P41" s="11" t="s">
        <v>88</v>
      </c>
      <c r="Q41" s="11" t="s">
        <v>88</v>
      </c>
      <c r="R41" s="9" t="s">
        <v>88</v>
      </c>
      <c r="S41" s="9" t="s">
        <v>88</v>
      </c>
      <c r="T41" s="10" t="s">
        <v>88</v>
      </c>
      <c r="U41" s="18" t="s">
        <v>88</v>
      </c>
    </row>
    <row r="42" spans="1:21" ht="18" customHeight="1" thickBot="1">
      <c r="A42" s="5">
        <v>40</v>
      </c>
      <c r="B42" s="7" t="s">
        <v>88</v>
      </c>
      <c r="C42" s="8" t="s">
        <v>88</v>
      </c>
      <c r="D42" s="9" t="s">
        <v>88</v>
      </c>
      <c r="E42" s="9" t="s">
        <v>88</v>
      </c>
      <c r="F42" s="9" t="s">
        <v>88</v>
      </c>
      <c r="G42" s="9" t="s">
        <v>88</v>
      </c>
      <c r="H42" s="9" t="s">
        <v>88</v>
      </c>
      <c r="I42" s="18" t="s">
        <v>88</v>
      </c>
      <c r="J42" s="11" t="s">
        <v>88</v>
      </c>
      <c r="K42" s="9" t="s">
        <v>88</v>
      </c>
      <c r="L42" s="9" t="s">
        <v>88</v>
      </c>
      <c r="M42" s="9" t="s">
        <v>88</v>
      </c>
      <c r="N42" s="10" t="s">
        <v>88</v>
      </c>
      <c r="O42" s="18" t="s">
        <v>88</v>
      </c>
      <c r="P42" s="11" t="s">
        <v>88</v>
      </c>
      <c r="Q42" s="11" t="s">
        <v>88</v>
      </c>
      <c r="R42" s="9" t="s">
        <v>88</v>
      </c>
      <c r="S42" s="9" t="s">
        <v>88</v>
      </c>
      <c r="T42" s="10" t="s">
        <v>88</v>
      </c>
      <c r="U42" s="18" t="s">
        <v>88</v>
      </c>
    </row>
    <row r="43" spans="1:21" ht="18" customHeight="1">
      <c r="A43" s="19"/>
      <c r="B43" s="20"/>
      <c r="C43" s="21"/>
      <c r="D43" s="22"/>
      <c r="E43" s="22"/>
      <c r="F43" s="22"/>
      <c r="G43" s="22"/>
      <c r="H43" s="22"/>
      <c r="I43" s="23"/>
      <c r="J43" s="22"/>
      <c r="K43" s="22"/>
      <c r="L43" s="22"/>
      <c r="M43" s="22"/>
      <c r="N43" s="22"/>
      <c r="O43" s="23"/>
      <c r="P43" s="22"/>
      <c r="Q43" s="22"/>
      <c r="R43" s="22"/>
      <c r="S43" s="22"/>
      <c r="T43" s="22"/>
      <c r="U43" s="23"/>
    </row>
    <row r="45" spans="3:21" ht="12.75">
      <c r="C45" s="3" t="s">
        <v>83</v>
      </c>
      <c r="O45" s="30" t="s">
        <v>85</v>
      </c>
      <c r="P45" s="30"/>
      <c r="Q45" s="30"/>
      <c r="R45" s="30"/>
      <c r="S45" s="30"/>
      <c r="T45" s="30"/>
      <c r="U45" s="30"/>
    </row>
    <row r="46" spans="3:21" ht="12.75">
      <c r="C46" s="3" t="s">
        <v>84</v>
      </c>
      <c r="O46" s="30" t="s">
        <v>86</v>
      </c>
      <c r="P46" s="30"/>
      <c r="Q46" s="30"/>
      <c r="R46" s="30"/>
      <c r="S46" s="30"/>
      <c r="T46" s="30"/>
      <c r="U46" s="30"/>
    </row>
    <row r="47" spans="15:21" ht="12.75">
      <c r="O47" s="17"/>
      <c r="P47" s="17"/>
      <c r="Q47" s="17"/>
      <c r="R47" s="17"/>
      <c r="S47" s="17"/>
      <c r="T47" s="17"/>
      <c r="U47" s="17"/>
    </row>
    <row r="59" ht="12.75">
      <c r="C59" s="27" t="s">
        <v>111</v>
      </c>
    </row>
  </sheetData>
  <sheetProtection/>
  <mergeCells count="3">
    <mergeCell ref="A1:U1"/>
    <mergeCell ref="O45:U45"/>
    <mergeCell ref="O46:U46"/>
  </mergeCells>
  <conditionalFormatting sqref="D3:H43">
    <cfRule type="cellIs" priority="1" dxfId="0" operator="between" stopIfTrue="1">
      <formula>0</formula>
      <formula>5</formula>
    </cfRule>
  </conditionalFormatting>
  <hyperlinks>
    <hyperlink ref="C59" r:id="rId1" display="http://www.egitimhane.com/"/>
  </hyperlinks>
  <printOptions horizontalCentered="1" verticalCentered="1"/>
  <pageMargins left="0" right="0" top="0.03937007874015748" bottom="0.1968503937007874" header="0" footer="0"/>
  <pageSetup horizontalDpi="600" verticalDpi="600" orientation="portrait" paperSize="9" scale="94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showGridLines="0" workbookViewId="0" topLeftCell="A1">
      <selection activeCell="C23" sqref="C23"/>
    </sheetView>
  </sheetViews>
  <sheetFormatPr defaultColWidth="9.00390625" defaultRowHeight="12.75"/>
  <cols>
    <col min="1" max="1" width="5.375" style="0" bestFit="1" customWidth="1"/>
    <col min="2" max="2" width="5.25390625" style="2" customWidth="1"/>
    <col min="3" max="3" width="30.75390625" style="0" customWidth="1"/>
    <col min="4" max="8" width="3.375" style="0" customWidth="1"/>
    <col min="9" max="9" width="4.00390625" style="1" bestFit="1" customWidth="1"/>
    <col min="10" max="14" width="3.375" style="0" customWidth="1"/>
    <col min="15" max="15" width="4.00390625" style="1" bestFit="1" customWidth="1"/>
    <col min="16" max="20" width="3.375" style="0" customWidth="1"/>
    <col min="21" max="21" width="4.00390625" style="1" bestFit="1" customWidth="1"/>
  </cols>
  <sheetData>
    <row r="1" spans="1:21" ht="31.5" customHeight="1" thickBot="1">
      <c r="A1" s="28" t="s">
        <v>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90" thickBot="1">
      <c r="A2" s="12" t="s">
        <v>2</v>
      </c>
      <c r="B2" s="13" t="s">
        <v>0</v>
      </c>
      <c r="C2" s="13" t="s">
        <v>1</v>
      </c>
      <c r="D2" s="16" t="s">
        <v>78</v>
      </c>
      <c r="E2" s="15" t="s">
        <v>80</v>
      </c>
      <c r="F2" s="16" t="s">
        <v>79</v>
      </c>
      <c r="G2" s="15" t="s">
        <v>81</v>
      </c>
      <c r="H2" s="16" t="s">
        <v>82</v>
      </c>
      <c r="I2" s="14" t="s">
        <v>75</v>
      </c>
      <c r="J2" s="16" t="s">
        <v>78</v>
      </c>
      <c r="K2" s="15" t="s">
        <v>80</v>
      </c>
      <c r="L2" s="16" t="s">
        <v>79</v>
      </c>
      <c r="M2" s="15" t="s">
        <v>81</v>
      </c>
      <c r="N2" s="16" t="s">
        <v>82</v>
      </c>
      <c r="O2" s="14" t="s">
        <v>77</v>
      </c>
      <c r="P2" s="16" t="s">
        <v>78</v>
      </c>
      <c r="Q2" s="15" t="s">
        <v>80</v>
      </c>
      <c r="R2" s="16" t="s">
        <v>79</v>
      </c>
      <c r="S2" s="15" t="s">
        <v>81</v>
      </c>
      <c r="T2" s="16" t="s">
        <v>82</v>
      </c>
      <c r="U2" s="14" t="s">
        <v>76</v>
      </c>
    </row>
    <row r="3" spans="1:21" ht="18" customHeight="1">
      <c r="A3" s="6">
        <v>1</v>
      </c>
      <c r="B3" s="7">
        <v>10</v>
      </c>
      <c r="C3" s="8" t="s">
        <v>89</v>
      </c>
      <c r="D3" s="9">
        <v>12</v>
      </c>
      <c r="E3" s="9">
        <v>12</v>
      </c>
      <c r="F3" s="9">
        <v>12</v>
      </c>
      <c r="G3" s="9">
        <v>12</v>
      </c>
      <c r="H3" s="9">
        <v>12</v>
      </c>
      <c r="I3" s="18">
        <v>60</v>
      </c>
      <c r="J3" s="11">
        <v>12</v>
      </c>
      <c r="K3" s="9">
        <v>12</v>
      </c>
      <c r="L3" s="9">
        <v>12</v>
      </c>
      <c r="M3" s="9">
        <v>12</v>
      </c>
      <c r="N3" s="10">
        <v>12</v>
      </c>
      <c r="O3" s="18">
        <v>60</v>
      </c>
      <c r="P3" s="11">
        <v>12</v>
      </c>
      <c r="Q3" s="11">
        <v>12</v>
      </c>
      <c r="R3" s="9">
        <v>12</v>
      </c>
      <c r="S3" s="9">
        <v>12</v>
      </c>
      <c r="T3" s="10">
        <v>12</v>
      </c>
      <c r="U3" s="18">
        <v>60</v>
      </c>
    </row>
    <row r="4" spans="1:21" ht="18" customHeight="1">
      <c r="A4" s="4">
        <v>2</v>
      </c>
      <c r="B4" s="7">
        <v>56</v>
      </c>
      <c r="C4" s="8" t="s">
        <v>38</v>
      </c>
      <c r="D4" s="9">
        <v>11</v>
      </c>
      <c r="E4" s="9">
        <v>11</v>
      </c>
      <c r="F4" s="9">
        <v>11</v>
      </c>
      <c r="G4" s="9">
        <v>11</v>
      </c>
      <c r="H4" s="9">
        <v>11</v>
      </c>
      <c r="I4" s="18">
        <v>55</v>
      </c>
      <c r="J4" s="11">
        <v>11</v>
      </c>
      <c r="K4" s="9">
        <v>11</v>
      </c>
      <c r="L4" s="9">
        <v>11</v>
      </c>
      <c r="M4" s="9">
        <v>11</v>
      </c>
      <c r="N4" s="10">
        <v>11</v>
      </c>
      <c r="O4" s="18">
        <v>55</v>
      </c>
      <c r="P4" s="11">
        <v>11</v>
      </c>
      <c r="Q4" s="11">
        <v>11</v>
      </c>
      <c r="R4" s="9">
        <v>11</v>
      </c>
      <c r="S4" s="9">
        <v>11</v>
      </c>
      <c r="T4" s="10">
        <v>11</v>
      </c>
      <c r="U4" s="18">
        <v>55</v>
      </c>
    </row>
    <row r="5" spans="1:23" ht="18" customHeight="1">
      <c r="A5" s="4">
        <v>3</v>
      </c>
      <c r="B5" s="7">
        <v>94</v>
      </c>
      <c r="C5" s="8" t="s">
        <v>39</v>
      </c>
      <c r="D5" s="9">
        <v>15</v>
      </c>
      <c r="E5" s="9">
        <v>15</v>
      </c>
      <c r="F5" s="9">
        <v>15</v>
      </c>
      <c r="G5" s="9">
        <v>15</v>
      </c>
      <c r="H5" s="9">
        <v>15</v>
      </c>
      <c r="I5" s="18">
        <v>75</v>
      </c>
      <c r="J5" s="11">
        <v>15</v>
      </c>
      <c r="K5" s="9">
        <v>15</v>
      </c>
      <c r="L5" s="9">
        <v>15</v>
      </c>
      <c r="M5" s="9">
        <v>15</v>
      </c>
      <c r="N5" s="10">
        <v>15</v>
      </c>
      <c r="O5" s="18">
        <v>75</v>
      </c>
      <c r="P5" s="11">
        <v>14</v>
      </c>
      <c r="Q5" s="11">
        <v>14</v>
      </c>
      <c r="R5" s="9">
        <v>14</v>
      </c>
      <c r="S5" s="9">
        <v>14</v>
      </c>
      <c r="T5" s="10">
        <v>14</v>
      </c>
      <c r="U5" s="18">
        <v>70</v>
      </c>
      <c r="W5" s="1"/>
    </row>
    <row r="6" spans="1:21" ht="18" customHeight="1">
      <c r="A6" s="4">
        <v>4</v>
      </c>
      <c r="B6" s="7">
        <v>126</v>
      </c>
      <c r="C6" s="8" t="s">
        <v>40</v>
      </c>
      <c r="D6" s="9">
        <v>15</v>
      </c>
      <c r="E6" s="9">
        <v>15</v>
      </c>
      <c r="F6" s="9">
        <v>15</v>
      </c>
      <c r="G6" s="9">
        <v>15</v>
      </c>
      <c r="H6" s="9">
        <v>15</v>
      </c>
      <c r="I6" s="18">
        <v>75</v>
      </c>
      <c r="J6" s="11">
        <v>15</v>
      </c>
      <c r="K6" s="9">
        <v>15</v>
      </c>
      <c r="L6" s="9">
        <v>15</v>
      </c>
      <c r="M6" s="9">
        <v>15</v>
      </c>
      <c r="N6" s="10">
        <v>15</v>
      </c>
      <c r="O6" s="18">
        <v>75</v>
      </c>
      <c r="P6" s="11">
        <v>15</v>
      </c>
      <c r="Q6" s="11">
        <v>15</v>
      </c>
      <c r="R6" s="9">
        <v>15</v>
      </c>
      <c r="S6" s="9">
        <v>15</v>
      </c>
      <c r="T6" s="10">
        <v>15</v>
      </c>
      <c r="U6" s="18">
        <v>75</v>
      </c>
    </row>
    <row r="7" spans="1:21" ht="18" customHeight="1">
      <c r="A7" s="4">
        <v>5</v>
      </c>
      <c r="B7" s="7">
        <v>146</v>
      </c>
      <c r="C7" s="8" t="s">
        <v>41</v>
      </c>
      <c r="D7" s="9">
        <v>14</v>
      </c>
      <c r="E7" s="9">
        <v>14</v>
      </c>
      <c r="F7" s="9">
        <v>14</v>
      </c>
      <c r="G7" s="9">
        <v>14</v>
      </c>
      <c r="H7" s="9">
        <v>14</v>
      </c>
      <c r="I7" s="18">
        <v>70</v>
      </c>
      <c r="J7" s="11">
        <v>13</v>
      </c>
      <c r="K7" s="9">
        <v>13</v>
      </c>
      <c r="L7" s="9">
        <v>13</v>
      </c>
      <c r="M7" s="9">
        <v>13</v>
      </c>
      <c r="N7" s="10">
        <v>13</v>
      </c>
      <c r="O7" s="18">
        <v>65</v>
      </c>
      <c r="P7" s="11">
        <v>13</v>
      </c>
      <c r="Q7" s="11">
        <v>13</v>
      </c>
      <c r="R7" s="9">
        <v>13</v>
      </c>
      <c r="S7" s="9">
        <v>13</v>
      </c>
      <c r="T7" s="10">
        <v>13</v>
      </c>
      <c r="U7" s="18">
        <v>65</v>
      </c>
    </row>
    <row r="8" spans="1:21" ht="18" customHeight="1">
      <c r="A8" s="4">
        <v>6</v>
      </c>
      <c r="B8" s="7">
        <v>147</v>
      </c>
      <c r="C8" s="8" t="s">
        <v>42</v>
      </c>
      <c r="D8" s="9">
        <v>12</v>
      </c>
      <c r="E8" s="9">
        <v>12</v>
      </c>
      <c r="F8" s="9">
        <v>12</v>
      </c>
      <c r="G8" s="9">
        <v>12</v>
      </c>
      <c r="H8" s="9">
        <v>12</v>
      </c>
      <c r="I8" s="18">
        <v>60</v>
      </c>
      <c r="J8" s="11">
        <v>12</v>
      </c>
      <c r="K8" s="9">
        <v>12</v>
      </c>
      <c r="L8" s="9">
        <v>12</v>
      </c>
      <c r="M8" s="9">
        <v>12</v>
      </c>
      <c r="N8" s="10">
        <v>12</v>
      </c>
      <c r="O8" s="18">
        <v>60</v>
      </c>
      <c r="P8" s="11">
        <v>12</v>
      </c>
      <c r="Q8" s="11">
        <v>12</v>
      </c>
      <c r="R8" s="9">
        <v>12</v>
      </c>
      <c r="S8" s="9">
        <v>12</v>
      </c>
      <c r="T8" s="10">
        <v>12</v>
      </c>
      <c r="U8" s="18">
        <v>60</v>
      </c>
    </row>
    <row r="9" spans="1:21" ht="18" customHeight="1">
      <c r="A9" s="4">
        <v>7</v>
      </c>
      <c r="B9" s="7">
        <v>193</v>
      </c>
      <c r="C9" s="8" t="s">
        <v>43</v>
      </c>
      <c r="D9" s="9">
        <v>18</v>
      </c>
      <c r="E9" s="9">
        <v>18</v>
      </c>
      <c r="F9" s="9">
        <v>18</v>
      </c>
      <c r="G9" s="9">
        <v>18</v>
      </c>
      <c r="H9" s="9">
        <v>18</v>
      </c>
      <c r="I9" s="18">
        <v>90</v>
      </c>
      <c r="J9" s="11">
        <v>17</v>
      </c>
      <c r="K9" s="9">
        <v>17</v>
      </c>
      <c r="L9" s="9">
        <v>17</v>
      </c>
      <c r="M9" s="9">
        <v>17</v>
      </c>
      <c r="N9" s="10">
        <v>17</v>
      </c>
      <c r="O9" s="18">
        <v>85</v>
      </c>
      <c r="P9" s="11">
        <v>17</v>
      </c>
      <c r="Q9" s="11">
        <v>17</v>
      </c>
      <c r="R9" s="9">
        <v>17</v>
      </c>
      <c r="S9" s="9">
        <v>17</v>
      </c>
      <c r="T9" s="10">
        <v>17</v>
      </c>
      <c r="U9" s="18">
        <v>85</v>
      </c>
    </row>
    <row r="10" spans="1:21" ht="18" customHeight="1">
      <c r="A10" s="4">
        <v>8</v>
      </c>
      <c r="B10" s="7">
        <v>232</v>
      </c>
      <c r="C10" s="8" t="s">
        <v>44</v>
      </c>
      <c r="D10" s="9">
        <v>11</v>
      </c>
      <c r="E10" s="9">
        <v>11</v>
      </c>
      <c r="F10" s="9">
        <v>11</v>
      </c>
      <c r="G10" s="9">
        <v>11</v>
      </c>
      <c r="H10" s="9">
        <v>11</v>
      </c>
      <c r="I10" s="18">
        <v>55</v>
      </c>
      <c r="J10" s="11">
        <v>11</v>
      </c>
      <c r="K10" s="9">
        <v>11</v>
      </c>
      <c r="L10" s="9">
        <v>11</v>
      </c>
      <c r="M10" s="9">
        <v>11</v>
      </c>
      <c r="N10" s="10">
        <v>11</v>
      </c>
      <c r="O10" s="18">
        <v>55</v>
      </c>
      <c r="P10" s="11">
        <v>11</v>
      </c>
      <c r="Q10" s="11">
        <v>11</v>
      </c>
      <c r="R10" s="9">
        <v>11</v>
      </c>
      <c r="S10" s="9">
        <v>11</v>
      </c>
      <c r="T10" s="10">
        <v>11</v>
      </c>
      <c r="U10" s="18">
        <v>55</v>
      </c>
    </row>
    <row r="11" spans="1:21" ht="18" customHeight="1">
      <c r="A11" s="4">
        <v>9</v>
      </c>
      <c r="B11" s="7">
        <v>236</v>
      </c>
      <c r="C11" s="8" t="s">
        <v>45</v>
      </c>
      <c r="D11" s="9">
        <v>18</v>
      </c>
      <c r="E11" s="9">
        <v>18</v>
      </c>
      <c r="F11" s="9">
        <v>18</v>
      </c>
      <c r="G11" s="9">
        <v>18</v>
      </c>
      <c r="H11" s="9">
        <v>18</v>
      </c>
      <c r="I11" s="18">
        <v>90</v>
      </c>
      <c r="J11" s="11">
        <v>18</v>
      </c>
      <c r="K11" s="9">
        <v>18</v>
      </c>
      <c r="L11" s="9">
        <v>18</v>
      </c>
      <c r="M11" s="9">
        <v>18</v>
      </c>
      <c r="N11" s="10">
        <v>18</v>
      </c>
      <c r="O11" s="18">
        <v>90</v>
      </c>
      <c r="P11" s="11">
        <v>18</v>
      </c>
      <c r="Q11" s="11">
        <v>18</v>
      </c>
      <c r="R11" s="9">
        <v>18</v>
      </c>
      <c r="S11" s="9">
        <v>18</v>
      </c>
      <c r="T11" s="10">
        <v>18</v>
      </c>
      <c r="U11" s="18">
        <v>90</v>
      </c>
    </row>
    <row r="12" spans="1:21" ht="18" customHeight="1">
      <c r="A12" s="4">
        <v>10</v>
      </c>
      <c r="B12" s="7">
        <v>255</v>
      </c>
      <c r="C12" s="8" t="s">
        <v>46</v>
      </c>
      <c r="D12" s="9">
        <v>14</v>
      </c>
      <c r="E12" s="9">
        <v>14</v>
      </c>
      <c r="F12" s="9">
        <v>14</v>
      </c>
      <c r="G12" s="9">
        <v>14</v>
      </c>
      <c r="H12" s="9">
        <v>14</v>
      </c>
      <c r="I12" s="18">
        <v>70</v>
      </c>
      <c r="J12" s="11">
        <v>14</v>
      </c>
      <c r="K12" s="9">
        <v>14</v>
      </c>
      <c r="L12" s="9">
        <v>14</v>
      </c>
      <c r="M12" s="9">
        <v>14</v>
      </c>
      <c r="N12" s="10">
        <v>14</v>
      </c>
      <c r="O12" s="18">
        <v>70</v>
      </c>
      <c r="P12" s="11">
        <v>14</v>
      </c>
      <c r="Q12" s="11">
        <v>14</v>
      </c>
      <c r="R12" s="9">
        <v>14</v>
      </c>
      <c r="S12" s="9">
        <v>14</v>
      </c>
      <c r="T12" s="10">
        <v>14</v>
      </c>
      <c r="U12" s="18">
        <v>70</v>
      </c>
    </row>
    <row r="13" spans="1:21" ht="18" customHeight="1">
      <c r="A13" s="4">
        <v>11</v>
      </c>
      <c r="B13" s="7">
        <v>319</v>
      </c>
      <c r="C13" s="8" t="s">
        <v>47</v>
      </c>
      <c r="D13" s="9">
        <v>17</v>
      </c>
      <c r="E13" s="9">
        <v>17</v>
      </c>
      <c r="F13" s="9">
        <v>17</v>
      </c>
      <c r="G13" s="9">
        <v>17</v>
      </c>
      <c r="H13" s="9">
        <v>17</v>
      </c>
      <c r="I13" s="18">
        <v>85</v>
      </c>
      <c r="J13" s="11">
        <v>17</v>
      </c>
      <c r="K13" s="9">
        <v>17</v>
      </c>
      <c r="L13" s="9">
        <v>17</v>
      </c>
      <c r="M13" s="9">
        <v>17</v>
      </c>
      <c r="N13" s="10">
        <v>17</v>
      </c>
      <c r="O13" s="18">
        <v>85</v>
      </c>
      <c r="P13" s="11">
        <v>17</v>
      </c>
      <c r="Q13" s="11">
        <v>17</v>
      </c>
      <c r="R13" s="9">
        <v>17</v>
      </c>
      <c r="S13" s="9">
        <v>17</v>
      </c>
      <c r="T13" s="10">
        <v>17</v>
      </c>
      <c r="U13" s="18">
        <v>85</v>
      </c>
    </row>
    <row r="14" spans="1:21" ht="18" customHeight="1">
      <c r="A14" s="4">
        <v>12</v>
      </c>
      <c r="B14" s="7">
        <v>397</v>
      </c>
      <c r="C14" s="8" t="s">
        <v>48</v>
      </c>
      <c r="D14" s="9">
        <v>13</v>
      </c>
      <c r="E14" s="9">
        <v>13</v>
      </c>
      <c r="F14" s="9">
        <v>13</v>
      </c>
      <c r="G14" s="9">
        <v>13</v>
      </c>
      <c r="H14" s="9">
        <v>13</v>
      </c>
      <c r="I14" s="18">
        <v>65</v>
      </c>
      <c r="J14" s="11">
        <v>13</v>
      </c>
      <c r="K14" s="9">
        <v>13</v>
      </c>
      <c r="L14" s="9">
        <v>13</v>
      </c>
      <c r="M14" s="9">
        <v>13</v>
      </c>
      <c r="N14" s="10">
        <v>13</v>
      </c>
      <c r="O14" s="18">
        <v>65</v>
      </c>
      <c r="P14" s="11">
        <v>12</v>
      </c>
      <c r="Q14" s="11">
        <v>12</v>
      </c>
      <c r="R14" s="9">
        <v>12</v>
      </c>
      <c r="S14" s="9">
        <v>12</v>
      </c>
      <c r="T14" s="10">
        <v>12</v>
      </c>
      <c r="U14" s="18">
        <v>60</v>
      </c>
    </row>
    <row r="15" spans="1:21" ht="18" customHeight="1">
      <c r="A15" s="4">
        <v>13</v>
      </c>
      <c r="B15" s="7">
        <v>411</v>
      </c>
      <c r="C15" s="8" t="s">
        <v>49</v>
      </c>
      <c r="D15" s="9">
        <v>18</v>
      </c>
      <c r="E15" s="9">
        <v>18</v>
      </c>
      <c r="F15" s="9">
        <v>18</v>
      </c>
      <c r="G15" s="9">
        <v>18</v>
      </c>
      <c r="H15" s="9">
        <v>18</v>
      </c>
      <c r="I15" s="18">
        <v>90</v>
      </c>
      <c r="J15" s="11">
        <v>17</v>
      </c>
      <c r="K15" s="9">
        <v>17</v>
      </c>
      <c r="L15" s="9">
        <v>17</v>
      </c>
      <c r="M15" s="9">
        <v>17</v>
      </c>
      <c r="N15" s="10">
        <v>17</v>
      </c>
      <c r="O15" s="18">
        <v>85</v>
      </c>
      <c r="P15" s="11">
        <v>17</v>
      </c>
      <c r="Q15" s="11">
        <v>17</v>
      </c>
      <c r="R15" s="9">
        <v>17</v>
      </c>
      <c r="S15" s="9">
        <v>17</v>
      </c>
      <c r="T15" s="10">
        <v>17</v>
      </c>
      <c r="U15" s="18">
        <v>85</v>
      </c>
    </row>
    <row r="16" spans="1:21" ht="18" customHeight="1">
      <c r="A16" s="4">
        <v>14</v>
      </c>
      <c r="B16" s="7">
        <v>508</v>
      </c>
      <c r="C16" s="8" t="s">
        <v>50</v>
      </c>
      <c r="D16" s="9">
        <v>15</v>
      </c>
      <c r="E16" s="9">
        <v>15</v>
      </c>
      <c r="F16" s="9">
        <v>15</v>
      </c>
      <c r="G16" s="9">
        <v>15</v>
      </c>
      <c r="H16" s="9">
        <v>15</v>
      </c>
      <c r="I16" s="18">
        <v>75</v>
      </c>
      <c r="J16" s="11">
        <v>15</v>
      </c>
      <c r="K16" s="9">
        <v>15</v>
      </c>
      <c r="L16" s="9">
        <v>15</v>
      </c>
      <c r="M16" s="9">
        <v>15</v>
      </c>
      <c r="N16" s="10">
        <v>15</v>
      </c>
      <c r="O16" s="18">
        <v>75</v>
      </c>
      <c r="P16" s="11">
        <v>14</v>
      </c>
      <c r="Q16" s="11">
        <v>14</v>
      </c>
      <c r="R16" s="9">
        <v>14</v>
      </c>
      <c r="S16" s="9">
        <v>14</v>
      </c>
      <c r="T16" s="10">
        <v>14</v>
      </c>
      <c r="U16" s="18">
        <v>70</v>
      </c>
    </row>
    <row r="17" spans="1:21" ht="18" customHeight="1">
      <c r="A17" s="4">
        <v>15</v>
      </c>
      <c r="B17" s="7">
        <v>532</v>
      </c>
      <c r="C17" s="8" t="s">
        <v>51</v>
      </c>
      <c r="D17" s="9">
        <v>13</v>
      </c>
      <c r="E17" s="9">
        <v>13</v>
      </c>
      <c r="F17" s="9">
        <v>13</v>
      </c>
      <c r="G17" s="9">
        <v>13</v>
      </c>
      <c r="H17" s="9">
        <v>13</v>
      </c>
      <c r="I17" s="18">
        <v>65</v>
      </c>
      <c r="J17" s="11">
        <v>13</v>
      </c>
      <c r="K17" s="9">
        <v>13</v>
      </c>
      <c r="L17" s="9">
        <v>13</v>
      </c>
      <c r="M17" s="9">
        <v>13</v>
      </c>
      <c r="N17" s="10">
        <v>13</v>
      </c>
      <c r="O17" s="18">
        <v>65</v>
      </c>
      <c r="P17" s="11">
        <v>13</v>
      </c>
      <c r="Q17" s="11">
        <v>13</v>
      </c>
      <c r="R17" s="9">
        <v>13</v>
      </c>
      <c r="S17" s="9">
        <v>13</v>
      </c>
      <c r="T17" s="10">
        <v>13</v>
      </c>
      <c r="U17" s="18">
        <v>65</v>
      </c>
    </row>
    <row r="18" spans="1:21" ht="18" customHeight="1">
      <c r="A18" s="4">
        <v>16</v>
      </c>
      <c r="B18" s="7">
        <v>560</v>
      </c>
      <c r="C18" s="8" t="s">
        <v>52</v>
      </c>
      <c r="D18" s="9">
        <v>12</v>
      </c>
      <c r="E18" s="9">
        <v>12</v>
      </c>
      <c r="F18" s="9">
        <v>12</v>
      </c>
      <c r="G18" s="9">
        <v>12</v>
      </c>
      <c r="H18" s="9">
        <v>12</v>
      </c>
      <c r="I18" s="18">
        <v>60</v>
      </c>
      <c r="J18" s="11">
        <v>12</v>
      </c>
      <c r="K18" s="9">
        <v>12</v>
      </c>
      <c r="L18" s="9">
        <v>12</v>
      </c>
      <c r="M18" s="9">
        <v>12</v>
      </c>
      <c r="N18" s="10">
        <v>12</v>
      </c>
      <c r="O18" s="18">
        <v>60</v>
      </c>
      <c r="P18" s="11">
        <v>11</v>
      </c>
      <c r="Q18" s="11">
        <v>11</v>
      </c>
      <c r="R18" s="9">
        <v>11</v>
      </c>
      <c r="S18" s="9">
        <v>11</v>
      </c>
      <c r="T18" s="10">
        <v>11</v>
      </c>
      <c r="U18" s="18">
        <v>55</v>
      </c>
    </row>
    <row r="19" spans="1:21" ht="18" customHeight="1">
      <c r="A19" s="4">
        <v>17</v>
      </c>
      <c r="B19" s="7">
        <v>565</v>
      </c>
      <c r="C19" s="8" t="s">
        <v>53</v>
      </c>
      <c r="D19" s="9">
        <v>19</v>
      </c>
      <c r="E19" s="9">
        <v>19</v>
      </c>
      <c r="F19" s="9">
        <v>19</v>
      </c>
      <c r="G19" s="9">
        <v>19</v>
      </c>
      <c r="H19" s="9">
        <v>19</v>
      </c>
      <c r="I19" s="18">
        <v>95</v>
      </c>
      <c r="J19" s="11">
        <v>19</v>
      </c>
      <c r="K19" s="9">
        <v>19</v>
      </c>
      <c r="L19" s="9">
        <v>19</v>
      </c>
      <c r="M19" s="9">
        <v>19</v>
      </c>
      <c r="N19" s="10">
        <v>19</v>
      </c>
      <c r="O19" s="18">
        <v>95</v>
      </c>
      <c r="P19" s="11">
        <v>19</v>
      </c>
      <c r="Q19" s="11">
        <v>19</v>
      </c>
      <c r="R19" s="9">
        <v>19</v>
      </c>
      <c r="S19" s="9">
        <v>19</v>
      </c>
      <c r="T19" s="10">
        <v>19</v>
      </c>
      <c r="U19" s="18">
        <v>95</v>
      </c>
    </row>
    <row r="20" spans="1:21" ht="18" customHeight="1">
      <c r="A20" s="4">
        <v>18</v>
      </c>
      <c r="B20" s="7">
        <v>584</v>
      </c>
      <c r="C20" s="8" t="s">
        <v>54</v>
      </c>
      <c r="D20" s="9">
        <v>16</v>
      </c>
      <c r="E20" s="9">
        <v>16</v>
      </c>
      <c r="F20" s="9">
        <v>16</v>
      </c>
      <c r="G20" s="9">
        <v>16</v>
      </c>
      <c r="H20" s="9">
        <v>16</v>
      </c>
      <c r="I20" s="18">
        <v>80</v>
      </c>
      <c r="J20" s="11">
        <v>15</v>
      </c>
      <c r="K20" s="9">
        <v>15</v>
      </c>
      <c r="L20" s="9">
        <v>15</v>
      </c>
      <c r="M20" s="9">
        <v>15</v>
      </c>
      <c r="N20" s="10">
        <v>15</v>
      </c>
      <c r="O20" s="18">
        <v>75</v>
      </c>
      <c r="P20" s="11">
        <v>15</v>
      </c>
      <c r="Q20" s="11">
        <v>15</v>
      </c>
      <c r="R20" s="9">
        <v>15</v>
      </c>
      <c r="S20" s="9">
        <v>15</v>
      </c>
      <c r="T20" s="10">
        <v>15</v>
      </c>
      <c r="U20" s="18">
        <v>75</v>
      </c>
    </row>
    <row r="21" spans="1:21" ht="18" customHeight="1">
      <c r="A21" s="4">
        <v>19</v>
      </c>
      <c r="B21" s="7">
        <v>626</v>
      </c>
      <c r="C21" s="8" t="s">
        <v>55</v>
      </c>
      <c r="D21" s="9">
        <v>11</v>
      </c>
      <c r="E21" s="9">
        <v>11</v>
      </c>
      <c r="F21" s="9">
        <v>11</v>
      </c>
      <c r="G21" s="9">
        <v>11</v>
      </c>
      <c r="H21" s="9">
        <v>11</v>
      </c>
      <c r="I21" s="18">
        <v>55</v>
      </c>
      <c r="J21" s="11">
        <v>11</v>
      </c>
      <c r="K21" s="9">
        <v>11</v>
      </c>
      <c r="L21" s="9">
        <v>11</v>
      </c>
      <c r="M21" s="9">
        <v>11</v>
      </c>
      <c r="N21" s="10">
        <v>11</v>
      </c>
      <c r="O21" s="18">
        <v>55</v>
      </c>
      <c r="P21" s="11">
        <v>11</v>
      </c>
      <c r="Q21" s="11">
        <v>11</v>
      </c>
      <c r="R21" s="9">
        <v>11</v>
      </c>
      <c r="S21" s="9">
        <v>11</v>
      </c>
      <c r="T21" s="10">
        <v>11</v>
      </c>
      <c r="U21" s="18">
        <v>55</v>
      </c>
    </row>
    <row r="22" spans="1:21" ht="18" customHeight="1">
      <c r="A22" s="4">
        <v>20</v>
      </c>
      <c r="B22" s="7">
        <v>669</v>
      </c>
      <c r="C22" s="8" t="s">
        <v>56</v>
      </c>
      <c r="D22" s="9">
        <v>7</v>
      </c>
      <c r="E22" s="9">
        <v>7</v>
      </c>
      <c r="F22" s="9">
        <v>7</v>
      </c>
      <c r="G22" s="9">
        <v>7</v>
      </c>
      <c r="H22" s="9">
        <v>7</v>
      </c>
      <c r="I22" s="18">
        <v>35</v>
      </c>
      <c r="J22" s="11">
        <v>7</v>
      </c>
      <c r="K22" s="9">
        <v>7</v>
      </c>
      <c r="L22" s="9">
        <v>7</v>
      </c>
      <c r="M22" s="9">
        <v>7</v>
      </c>
      <c r="N22" s="10">
        <v>7</v>
      </c>
      <c r="O22" s="18">
        <v>35</v>
      </c>
      <c r="P22" s="11">
        <v>7</v>
      </c>
      <c r="Q22" s="11">
        <v>7</v>
      </c>
      <c r="R22" s="9">
        <v>7</v>
      </c>
      <c r="S22" s="9">
        <v>7</v>
      </c>
      <c r="T22" s="10">
        <v>7</v>
      </c>
      <c r="U22" s="18">
        <v>35</v>
      </c>
    </row>
    <row r="23" spans="1:21" ht="18" customHeight="1">
      <c r="A23" s="4">
        <v>21</v>
      </c>
      <c r="B23" s="7">
        <v>694</v>
      </c>
      <c r="C23" s="8" t="s">
        <v>57</v>
      </c>
      <c r="D23" s="9">
        <v>18</v>
      </c>
      <c r="E23" s="9">
        <v>18</v>
      </c>
      <c r="F23" s="9">
        <v>18</v>
      </c>
      <c r="G23" s="9">
        <v>18</v>
      </c>
      <c r="H23" s="9">
        <v>18</v>
      </c>
      <c r="I23" s="18">
        <v>90</v>
      </c>
      <c r="J23" s="11">
        <v>17</v>
      </c>
      <c r="K23" s="9">
        <v>17</v>
      </c>
      <c r="L23" s="9">
        <v>17</v>
      </c>
      <c r="M23" s="9">
        <v>17</v>
      </c>
      <c r="N23" s="10">
        <v>17</v>
      </c>
      <c r="O23" s="18">
        <v>85</v>
      </c>
      <c r="P23" s="11">
        <v>17</v>
      </c>
      <c r="Q23" s="11">
        <v>17</v>
      </c>
      <c r="R23" s="9">
        <v>17</v>
      </c>
      <c r="S23" s="9">
        <v>17</v>
      </c>
      <c r="T23" s="10">
        <v>17</v>
      </c>
      <c r="U23" s="18">
        <v>85</v>
      </c>
    </row>
    <row r="24" spans="1:21" ht="18" customHeight="1">
      <c r="A24" s="4">
        <v>22</v>
      </c>
      <c r="B24" s="7">
        <v>696</v>
      </c>
      <c r="C24" s="8" t="s">
        <v>58</v>
      </c>
      <c r="D24" s="9">
        <v>15</v>
      </c>
      <c r="E24" s="9">
        <v>15</v>
      </c>
      <c r="F24" s="9">
        <v>15</v>
      </c>
      <c r="G24" s="9">
        <v>15</v>
      </c>
      <c r="H24" s="9">
        <v>15</v>
      </c>
      <c r="I24" s="18">
        <v>75</v>
      </c>
      <c r="J24" s="11">
        <v>15</v>
      </c>
      <c r="K24" s="9">
        <v>15</v>
      </c>
      <c r="L24" s="9">
        <v>15</v>
      </c>
      <c r="M24" s="9">
        <v>15</v>
      </c>
      <c r="N24" s="10">
        <v>15</v>
      </c>
      <c r="O24" s="18">
        <v>75</v>
      </c>
      <c r="P24" s="11">
        <v>15</v>
      </c>
      <c r="Q24" s="11">
        <v>15</v>
      </c>
      <c r="R24" s="9">
        <v>15</v>
      </c>
      <c r="S24" s="9">
        <v>15</v>
      </c>
      <c r="T24" s="10">
        <v>15</v>
      </c>
      <c r="U24" s="18">
        <v>75</v>
      </c>
    </row>
    <row r="25" spans="1:21" ht="18" customHeight="1">
      <c r="A25" s="4">
        <v>23</v>
      </c>
      <c r="B25" s="7">
        <v>739</v>
      </c>
      <c r="C25" s="8" t="s">
        <v>59</v>
      </c>
      <c r="D25" s="9">
        <v>6</v>
      </c>
      <c r="E25" s="9">
        <v>6</v>
      </c>
      <c r="F25" s="9">
        <v>6</v>
      </c>
      <c r="G25" s="9">
        <v>6</v>
      </c>
      <c r="H25" s="9">
        <v>6</v>
      </c>
      <c r="I25" s="18">
        <v>30</v>
      </c>
      <c r="J25" s="11">
        <v>6</v>
      </c>
      <c r="K25" s="9">
        <v>6</v>
      </c>
      <c r="L25" s="9">
        <v>6</v>
      </c>
      <c r="M25" s="9">
        <v>6</v>
      </c>
      <c r="N25" s="10">
        <v>6</v>
      </c>
      <c r="O25" s="18">
        <v>30</v>
      </c>
      <c r="P25" s="11">
        <v>6</v>
      </c>
      <c r="Q25" s="11">
        <v>6</v>
      </c>
      <c r="R25" s="9">
        <v>6</v>
      </c>
      <c r="S25" s="9">
        <v>6</v>
      </c>
      <c r="T25" s="10">
        <v>6</v>
      </c>
      <c r="U25" s="18">
        <v>30</v>
      </c>
    </row>
    <row r="26" spans="1:21" ht="18" customHeight="1">
      <c r="A26" s="4">
        <v>24</v>
      </c>
      <c r="B26" s="7">
        <v>743</v>
      </c>
      <c r="C26" s="8" t="s">
        <v>60</v>
      </c>
      <c r="D26" s="9">
        <v>11</v>
      </c>
      <c r="E26" s="9">
        <v>11</v>
      </c>
      <c r="F26" s="9">
        <v>11</v>
      </c>
      <c r="G26" s="9">
        <v>11</v>
      </c>
      <c r="H26" s="9">
        <v>11</v>
      </c>
      <c r="I26" s="18">
        <v>55</v>
      </c>
      <c r="J26" s="11">
        <v>12</v>
      </c>
      <c r="K26" s="9">
        <v>12</v>
      </c>
      <c r="L26" s="9">
        <v>12</v>
      </c>
      <c r="M26" s="9">
        <v>12</v>
      </c>
      <c r="N26" s="10">
        <v>12</v>
      </c>
      <c r="O26" s="18">
        <v>60</v>
      </c>
      <c r="P26" s="11">
        <v>12</v>
      </c>
      <c r="Q26" s="11">
        <v>12</v>
      </c>
      <c r="R26" s="9">
        <v>12</v>
      </c>
      <c r="S26" s="9">
        <v>12</v>
      </c>
      <c r="T26" s="10">
        <v>12</v>
      </c>
      <c r="U26" s="18">
        <v>60</v>
      </c>
    </row>
    <row r="27" spans="1:21" ht="18" customHeight="1">
      <c r="A27" s="4">
        <v>25</v>
      </c>
      <c r="B27" s="7">
        <v>757</v>
      </c>
      <c r="C27" s="8" t="s">
        <v>61</v>
      </c>
      <c r="D27" s="9">
        <v>20</v>
      </c>
      <c r="E27" s="9">
        <v>20</v>
      </c>
      <c r="F27" s="9">
        <v>20</v>
      </c>
      <c r="G27" s="9">
        <v>20</v>
      </c>
      <c r="H27" s="9">
        <v>20</v>
      </c>
      <c r="I27" s="18">
        <v>100</v>
      </c>
      <c r="J27" s="11">
        <v>20</v>
      </c>
      <c r="K27" s="9">
        <v>20</v>
      </c>
      <c r="L27" s="9">
        <v>20</v>
      </c>
      <c r="M27" s="9">
        <v>20</v>
      </c>
      <c r="N27" s="10">
        <v>20</v>
      </c>
      <c r="O27" s="18">
        <v>100</v>
      </c>
      <c r="P27" s="11">
        <v>20</v>
      </c>
      <c r="Q27" s="11">
        <v>20</v>
      </c>
      <c r="R27" s="9">
        <v>20</v>
      </c>
      <c r="S27" s="9">
        <v>20</v>
      </c>
      <c r="T27" s="10">
        <v>20</v>
      </c>
      <c r="U27" s="18">
        <v>100</v>
      </c>
    </row>
    <row r="28" spans="1:21" ht="18" customHeight="1">
      <c r="A28" s="4">
        <v>26</v>
      </c>
      <c r="B28" s="7">
        <v>761</v>
      </c>
      <c r="C28" s="8" t="s">
        <v>62</v>
      </c>
      <c r="D28" s="9">
        <v>20</v>
      </c>
      <c r="E28" s="9">
        <v>20</v>
      </c>
      <c r="F28" s="9">
        <v>20</v>
      </c>
      <c r="G28" s="9">
        <v>20</v>
      </c>
      <c r="H28" s="9">
        <v>20</v>
      </c>
      <c r="I28" s="18">
        <v>100</v>
      </c>
      <c r="J28" s="11">
        <v>20</v>
      </c>
      <c r="K28" s="9">
        <v>20</v>
      </c>
      <c r="L28" s="9">
        <v>20</v>
      </c>
      <c r="M28" s="9">
        <v>20</v>
      </c>
      <c r="N28" s="10">
        <v>20</v>
      </c>
      <c r="O28" s="18">
        <v>100</v>
      </c>
      <c r="P28" s="11">
        <v>19</v>
      </c>
      <c r="Q28" s="11">
        <v>19</v>
      </c>
      <c r="R28" s="9">
        <v>19</v>
      </c>
      <c r="S28" s="9">
        <v>19</v>
      </c>
      <c r="T28" s="10">
        <v>19</v>
      </c>
      <c r="U28" s="18">
        <v>95</v>
      </c>
    </row>
    <row r="29" spans="1:21" ht="18" customHeight="1">
      <c r="A29" s="4">
        <v>27</v>
      </c>
      <c r="B29" s="7">
        <v>780</v>
      </c>
      <c r="C29" s="8" t="s">
        <v>63</v>
      </c>
      <c r="D29" s="9">
        <v>11</v>
      </c>
      <c r="E29" s="9">
        <v>11</v>
      </c>
      <c r="F29" s="9">
        <v>11</v>
      </c>
      <c r="G29" s="9">
        <v>11</v>
      </c>
      <c r="H29" s="9">
        <v>11</v>
      </c>
      <c r="I29" s="18">
        <v>55</v>
      </c>
      <c r="J29" s="11">
        <v>11</v>
      </c>
      <c r="K29" s="9">
        <v>11</v>
      </c>
      <c r="L29" s="9">
        <v>11</v>
      </c>
      <c r="M29" s="9">
        <v>11</v>
      </c>
      <c r="N29" s="10">
        <v>11</v>
      </c>
      <c r="O29" s="18">
        <v>55</v>
      </c>
      <c r="P29" s="11">
        <v>10</v>
      </c>
      <c r="Q29" s="11">
        <v>10</v>
      </c>
      <c r="R29" s="9">
        <v>10</v>
      </c>
      <c r="S29" s="9">
        <v>10</v>
      </c>
      <c r="T29" s="10">
        <v>10</v>
      </c>
      <c r="U29" s="18">
        <v>50</v>
      </c>
    </row>
    <row r="30" spans="1:21" ht="18" customHeight="1">
      <c r="A30" s="4">
        <v>28</v>
      </c>
      <c r="B30" s="7">
        <v>818</v>
      </c>
      <c r="C30" s="8" t="s">
        <v>64</v>
      </c>
      <c r="D30" s="9">
        <v>20</v>
      </c>
      <c r="E30" s="9">
        <v>20</v>
      </c>
      <c r="F30" s="9">
        <v>20</v>
      </c>
      <c r="G30" s="9">
        <v>20</v>
      </c>
      <c r="H30" s="9">
        <v>20</v>
      </c>
      <c r="I30" s="18">
        <v>100</v>
      </c>
      <c r="J30" s="11">
        <v>20</v>
      </c>
      <c r="K30" s="9">
        <v>20</v>
      </c>
      <c r="L30" s="9">
        <v>20</v>
      </c>
      <c r="M30" s="9">
        <v>20</v>
      </c>
      <c r="N30" s="10">
        <v>20</v>
      </c>
      <c r="O30" s="18">
        <v>100</v>
      </c>
      <c r="P30" s="11">
        <v>19</v>
      </c>
      <c r="Q30" s="11">
        <v>19</v>
      </c>
      <c r="R30" s="9">
        <v>19</v>
      </c>
      <c r="S30" s="9">
        <v>19</v>
      </c>
      <c r="T30" s="10">
        <v>19</v>
      </c>
      <c r="U30" s="18">
        <v>95</v>
      </c>
    </row>
    <row r="31" spans="1:21" ht="18" customHeight="1">
      <c r="A31" s="4">
        <v>29</v>
      </c>
      <c r="B31" s="7">
        <v>821</v>
      </c>
      <c r="C31" s="8" t="s">
        <v>65</v>
      </c>
      <c r="D31" s="9">
        <v>20</v>
      </c>
      <c r="E31" s="9">
        <v>20</v>
      </c>
      <c r="F31" s="9">
        <v>20</v>
      </c>
      <c r="G31" s="9">
        <v>20</v>
      </c>
      <c r="H31" s="9">
        <v>20</v>
      </c>
      <c r="I31" s="18">
        <v>100</v>
      </c>
      <c r="J31" s="11">
        <v>20</v>
      </c>
      <c r="K31" s="9">
        <v>20</v>
      </c>
      <c r="L31" s="9">
        <v>20</v>
      </c>
      <c r="M31" s="9">
        <v>20</v>
      </c>
      <c r="N31" s="10">
        <v>20</v>
      </c>
      <c r="O31" s="18">
        <v>100</v>
      </c>
      <c r="P31" s="11">
        <v>19</v>
      </c>
      <c r="Q31" s="11">
        <v>19</v>
      </c>
      <c r="R31" s="9">
        <v>19</v>
      </c>
      <c r="S31" s="9">
        <v>19</v>
      </c>
      <c r="T31" s="10">
        <v>19</v>
      </c>
      <c r="U31" s="18">
        <v>95</v>
      </c>
    </row>
    <row r="32" spans="1:21" ht="18" customHeight="1">
      <c r="A32" s="4">
        <v>30</v>
      </c>
      <c r="B32" s="7">
        <v>830</v>
      </c>
      <c r="C32" s="8" t="s">
        <v>66</v>
      </c>
      <c r="D32" s="9">
        <v>18</v>
      </c>
      <c r="E32" s="9">
        <v>18</v>
      </c>
      <c r="F32" s="9">
        <v>18</v>
      </c>
      <c r="G32" s="9">
        <v>18</v>
      </c>
      <c r="H32" s="9">
        <v>18</v>
      </c>
      <c r="I32" s="18">
        <v>90</v>
      </c>
      <c r="J32" s="11">
        <v>19</v>
      </c>
      <c r="K32" s="9">
        <v>19</v>
      </c>
      <c r="L32" s="9">
        <v>19</v>
      </c>
      <c r="M32" s="9">
        <v>19</v>
      </c>
      <c r="N32" s="10">
        <v>19</v>
      </c>
      <c r="O32" s="18">
        <v>95</v>
      </c>
      <c r="P32" s="11">
        <v>19</v>
      </c>
      <c r="Q32" s="11">
        <v>19</v>
      </c>
      <c r="R32" s="9">
        <v>19</v>
      </c>
      <c r="S32" s="9">
        <v>19</v>
      </c>
      <c r="T32" s="10">
        <v>19</v>
      </c>
      <c r="U32" s="18">
        <v>95</v>
      </c>
    </row>
    <row r="33" spans="1:21" ht="18" customHeight="1">
      <c r="A33" s="4">
        <v>31</v>
      </c>
      <c r="B33" s="7">
        <v>852</v>
      </c>
      <c r="C33" s="8" t="s">
        <v>67</v>
      </c>
      <c r="D33" s="9">
        <v>20</v>
      </c>
      <c r="E33" s="9">
        <v>20</v>
      </c>
      <c r="F33" s="9">
        <v>20</v>
      </c>
      <c r="G33" s="9">
        <v>20</v>
      </c>
      <c r="H33" s="9">
        <v>20</v>
      </c>
      <c r="I33" s="18">
        <v>100</v>
      </c>
      <c r="J33" s="11">
        <v>20</v>
      </c>
      <c r="K33" s="9">
        <v>20</v>
      </c>
      <c r="L33" s="9">
        <v>20</v>
      </c>
      <c r="M33" s="9">
        <v>20</v>
      </c>
      <c r="N33" s="10">
        <v>20</v>
      </c>
      <c r="O33" s="18">
        <v>100</v>
      </c>
      <c r="P33" s="11">
        <v>20</v>
      </c>
      <c r="Q33" s="11">
        <v>20</v>
      </c>
      <c r="R33" s="9">
        <v>20</v>
      </c>
      <c r="S33" s="9">
        <v>20</v>
      </c>
      <c r="T33" s="10">
        <v>20</v>
      </c>
      <c r="U33" s="18">
        <v>100</v>
      </c>
    </row>
    <row r="34" spans="1:21" ht="18" customHeight="1">
      <c r="A34" s="4">
        <v>32</v>
      </c>
      <c r="B34" s="7">
        <v>878</v>
      </c>
      <c r="C34" s="8" t="s">
        <v>68</v>
      </c>
      <c r="D34" s="9">
        <v>12</v>
      </c>
      <c r="E34" s="9">
        <v>12</v>
      </c>
      <c r="F34" s="9">
        <v>12</v>
      </c>
      <c r="G34" s="9">
        <v>12</v>
      </c>
      <c r="H34" s="9">
        <v>12</v>
      </c>
      <c r="I34" s="18">
        <v>60</v>
      </c>
      <c r="J34" s="11">
        <v>12</v>
      </c>
      <c r="K34" s="9">
        <v>12</v>
      </c>
      <c r="L34" s="9">
        <v>12</v>
      </c>
      <c r="M34" s="9">
        <v>12</v>
      </c>
      <c r="N34" s="10">
        <v>12</v>
      </c>
      <c r="O34" s="18">
        <v>60</v>
      </c>
      <c r="P34" s="11">
        <v>11</v>
      </c>
      <c r="Q34" s="11">
        <v>11</v>
      </c>
      <c r="R34" s="9">
        <v>11</v>
      </c>
      <c r="S34" s="9">
        <v>11</v>
      </c>
      <c r="T34" s="10">
        <v>11</v>
      </c>
      <c r="U34" s="18">
        <v>55</v>
      </c>
    </row>
    <row r="35" spans="1:21" ht="18" customHeight="1">
      <c r="A35" s="4">
        <v>33</v>
      </c>
      <c r="B35" s="7">
        <v>908</v>
      </c>
      <c r="C35" s="8" t="s">
        <v>69</v>
      </c>
      <c r="D35" s="9">
        <v>15</v>
      </c>
      <c r="E35" s="9">
        <v>15</v>
      </c>
      <c r="F35" s="9">
        <v>15</v>
      </c>
      <c r="G35" s="9">
        <v>15</v>
      </c>
      <c r="H35" s="9">
        <v>15</v>
      </c>
      <c r="I35" s="18">
        <v>75</v>
      </c>
      <c r="J35" s="11">
        <v>15</v>
      </c>
      <c r="K35" s="9">
        <v>15</v>
      </c>
      <c r="L35" s="9">
        <v>15</v>
      </c>
      <c r="M35" s="9">
        <v>15</v>
      </c>
      <c r="N35" s="10">
        <v>15</v>
      </c>
      <c r="O35" s="18">
        <v>75</v>
      </c>
      <c r="P35" s="11">
        <v>16</v>
      </c>
      <c r="Q35" s="11">
        <v>16</v>
      </c>
      <c r="R35" s="9">
        <v>16</v>
      </c>
      <c r="S35" s="9">
        <v>16</v>
      </c>
      <c r="T35" s="10">
        <v>16</v>
      </c>
      <c r="U35" s="18">
        <v>80</v>
      </c>
    </row>
    <row r="36" spans="1:21" ht="18" customHeight="1">
      <c r="A36" s="4">
        <v>34</v>
      </c>
      <c r="B36" s="7">
        <v>915</v>
      </c>
      <c r="C36" s="8" t="s">
        <v>70</v>
      </c>
      <c r="D36" s="9">
        <v>14</v>
      </c>
      <c r="E36" s="9">
        <v>14</v>
      </c>
      <c r="F36" s="9">
        <v>14</v>
      </c>
      <c r="G36" s="9">
        <v>14</v>
      </c>
      <c r="H36" s="9">
        <v>14</v>
      </c>
      <c r="I36" s="18">
        <v>70</v>
      </c>
      <c r="J36" s="11">
        <v>14</v>
      </c>
      <c r="K36" s="9">
        <v>14</v>
      </c>
      <c r="L36" s="9">
        <v>14</v>
      </c>
      <c r="M36" s="9">
        <v>14</v>
      </c>
      <c r="N36" s="10">
        <v>14</v>
      </c>
      <c r="O36" s="18">
        <v>70</v>
      </c>
      <c r="P36" s="11">
        <v>13</v>
      </c>
      <c r="Q36" s="11">
        <v>13</v>
      </c>
      <c r="R36" s="9">
        <v>13</v>
      </c>
      <c r="S36" s="9">
        <v>13</v>
      </c>
      <c r="T36" s="10">
        <v>13</v>
      </c>
      <c r="U36" s="18">
        <v>65</v>
      </c>
    </row>
    <row r="37" spans="1:21" ht="18" customHeight="1">
      <c r="A37" s="4">
        <v>35</v>
      </c>
      <c r="B37" s="7">
        <v>919</v>
      </c>
      <c r="C37" s="8" t="s">
        <v>71</v>
      </c>
      <c r="D37" s="9">
        <v>11</v>
      </c>
      <c r="E37" s="9">
        <v>11</v>
      </c>
      <c r="F37" s="9">
        <v>11</v>
      </c>
      <c r="G37" s="9">
        <v>11</v>
      </c>
      <c r="H37" s="9">
        <v>11</v>
      </c>
      <c r="I37" s="18">
        <v>55</v>
      </c>
      <c r="J37" s="11">
        <v>11</v>
      </c>
      <c r="K37" s="9">
        <v>11</v>
      </c>
      <c r="L37" s="9">
        <v>11</v>
      </c>
      <c r="M37" s="9">
        <v>11</v>
      </c>
      <c r="N37" s="10">
        <v>11</v>
      </c>
      <c r="O37" s="18">
        <v>55</v>
      </c>
      <c r="P37" s="11">
        <v>11</v>
      </c>
      <c r="Q37" s="11">
        <v>11</v>
      </c>
      <c r="R37" s="9">
        <v>11</v>
      </c>
      <c r="S37" s="9">
        <v>11</v>
      </c>
      <c r="T37" s="10">
        <v>11</v>
      </c>
      <c r="U37" s="18">
        <v>55</v>
      </c>
    </row>
    <row r="38" spans="1:21" ht="18" customHeight="1">
      <c r="A38" s="4">
        <v>36</v>
      </c>
      <c r="B38" s="7">
        <v>952</v>
      </c>
      <c r="C38" s="8" t="s">
        <v>72</v>
      </c>
      <c r="D38" s="9">
        <v>12</v>
      </c>
      <c r="E38" s="9">
        <v>12</v>
      </c>
      <c r="F38" s="9">
        <v>12</v>
      </c>
      <c r="G38" s="9">
        <v>12</v>
      </c>
      <c r="H38" s="9">
        <v>12</v>
      </c>
      <c r="I38" s="18">
        <v>60</v>
      </c>
      <c r="J38" s="11">
        <v>12</v>
      </c>
      <c r="K38" s="9">
        <v>12</v>
      </c>
      <c r="L38" s="9">
        <v>12</v>
      </c>
      <c r="M38" s="9">
        <v>12</v>
      </c>
      <c r="N38" s="10">
        <v>12</v>
      </c>
      <c r="O38" s="18">
        <v>60</v>
      </c>
      <c r="P38" s="11">
        <v>12</v>
      </c>
      <c r="Q38" s="11">
        <v>12</v>
      </c>
      <c r="R38" s="9">
        <v>12</v>
      </c>
      <c r="S38" s="9">
        <v>12</v>
      </c>
      <c r="T38" s="10">
        <v>12</v>
      </c>
      <c r="U38" s="18">
        <v>60</v>
      </c>
    </row>
    <row r="39" spans="1:21" ht="18" customHeight="1">
      <c r="A39" s="4">
        <v>37</v>
      </c>
      <c r="B39" s="7">
        <v>959</v>
      </c>
      <c r="C39" s="8" t="s">
        <v>73</v>
      </c>
      <c r="D39" s="9">
        <v>19</v>
      </c>
      <c r="E39" s="9">
        <v>19</v>
      </c>
      <c r="F39" s="9">
        <v>19</v>
      </c>
      <c r="G39" s="9">
        <v>19</v>
      </c>
      <c r="H39" s="9">
        <v>19</v>
      </c>
      <c r="I39" s="18">
        <v>95</v>
      </c>
      <c r="J39" s="11">
        <v>19</v>
      </c>
      <c r="K39" s="9">
        <v>19</v>
      </c>
      <c r="L39" s="9">
        <v>19</v>
      </c>
      <c r="M39" s="9">
        <v>19</v>
      </c>
      <c r="N39" s="10">
        <v>19</v>
      </c>
      <c r="O39" s="18">
        <v>95</v>
      </c>
      <c r="P39" s="11">
        <v>18</v>
      </c>
      <c r="Q39" s="11">
        <v>18</v>
      </c>
      <c r="R39" s="9">
        <v>18</v>
      </c>
      <c r="S39" s="9">
        <v>18</v>
      </c>
      <c r="T39" s="10">
        <v>18</v>
      </c>
      <c r="U39" s="18">
        <v>90</v>
      </c>
    </row>
    <row r="40" spans="1:21" ht="18" customHeight="1">
      <c r="A40" s="4">
        <v>38</v>
      </c>
      <c r="B40" s="7">
        <v>964</v>
      </c>
      <c r="C40" s="8" t="s">
        <v>74</v>
      </c>
      <c r="D40" s="9">
        <v>17</v>
      </c>
      <c r="E40" s="9">
        <v>17</v>
      </c>
      <c r="F40" s="9">
        <v>17</v>
      </c>
      <c r="G40" s="9">
        <v>17</v>
      </c>
      <c r="H40" s="9">
        <v>17</v>
      </c>
      <c r="I40" s="18">
        <v>85</v>
      </c>
      <c r="J40" s="11">
        <v>16</v>
      </c>
      <c r="K40" s="9">
        <v>16</v>
      </c>
      <c r="L40" s="9">
        <v>16</v>
      </c>
      <c r="M40" s="9">
        <v>16</v>
      </c>
      <c r="N40" s="10">
        <v>16</v>
      </c>
      <c r="O40" s="18">
        <v>80</v>
      </c>
      <c r="P40" s="11">
        <v>16</v>
      </c>
      <c r="Q40" s="11">
        <v>16</v>
      </c>
      <c r="R40" s="9">
        <v>16</v>
      </c>
      <c r="S40" s="9">
        <v>16</v>
      </c>
      <c r="T40" s="10">
        <v>16</v>
      </c>
      <c r="U40" s="18">
        <v>80</v>
      </c>
    </row>
    <row r="41" spans="1:21" ht="18" customHeight="1">
      <c r="A41" s="4">
        <v>39</v>
      </c>
      <c r="B41" s="7" t="s">
        <v>88</v>
      </c>
      <c r="C41" s="8" t="s">
        <v>88</v>
      </c>
      <c r="D41" s="9" t="s">
        <v>88</v>
      </c>
      <c r="E41" s="9" t="s">
        <v>88</v>
      </c>
      <c r="F41" s="9" t="s">
        <v>88</v>
      </c>
      <c r="G41" s="9" t="s">
        <v>88</v>
      </c>
      <c r="H41" s="9" t="s">
        <v>88</v>
      </c>
      <c r="I41" s="18" t="s">
        <v>88</v>
      </c>
      <c r="J41" s="11" t="s">
        <v>88</v>
      </c>
      <c r="K41" s="9" t="s">
        <v>88</v>
      </c>
      <c r="L41" s="9" t="s">
        <v>88</v>
      </c>
      <c r="M41" s="9" t="s">
        <v>88</v>
      </c>
      <c r="N41" s="10" t="s">
        <v>88</v>
      </c>
      <c r="O41" s="18" t="s">
        <v>88</v>
      </c>
      <c r="P41" s="11" t="s">
        <v>88</v>
      </c>
      <c r="Q41" s="11" t="s">
        <v>88</v>
      </c>
      <c r="R41" s="9" t="s">
        <v>88</v>
      </c>
      <c r="S41" s="9" t="s">
        <v>88</v>
      </c>
      <c r="T41" s="10" t="s">
        <v>88</v>
      </c>
      <c r="U41" s="18" t="s">
        <v>88</v>
      </c>
    </row>
    <row r="42" spans="1:21" ht="18" customHeight="1" thickBot="1">
      <c r="A42" s="5">
        <v>40</v>
      </c>
      <c r="B42" s="7" t="s">
        <v>88</v>
      </c>
      <c r="C42" s="8" t="s">
        <v>88</v>
      </c>
      <c r="D42" s="9" t="s">
        <v>88</v>
      </c>
      <c r="E42" s="9" t="s">
        <v>88</v>
      </c>
      <c r="F42" s="9" t="s">
        <v>88</v>
      </c>
      <c r="G42" s="9" t="s">
        <v>88</v>
      </c>
      <c r="H42" s="9" t="s">
        <v>88</v>
      </c>
      <c r="I42" s="18" t="s">
        <v>88</v>
      </c>
      <c r="J42" s="11" t="s">
        <v>88</v>
      </c>
      <c r="K42" s="9" t="s">
        <v>88</v>
      </c>
      <c r="L42" s="9" t="s">
        <v>88</v>
      </c>
      <c r="M42" s="9" t="s">
        <v>88</v>
      </c>
      <c r="N42" s="10" t="s">
        <v>88</v>
      </c>
      <c r="O42" s="18" t="s">
        <v>88</v>
      </c>
      <c r="P42" s="11" t="s">
        <v>88</v>
      </c>
      <c r="Q42" s="11" t="s">
        <v>88</v>
      </c>
      <c r="R42" s="9" t="s">
        <v>88</v>
      </c>
      <c r="S42" s="9" t="s">
        <v>88</v>
      </c>
      <c r="T42" s="10" t="s">
        <v>88</v>
      </c>
      <c r="U42" s="18" t="s">
        <v>88</v>
      </c>
    </row>
    <row r="43" spans="1:21" ht="18" customHeight="1">
      <c r="A43" s="19"/>
      <c r="B43" s="20"/>
      <c r="C43" s="21"/>
      <c r="D43" s="22"/>
      <c r="E43" s="22"/>
      <c r="F43" s="22"/>
      <c r="G43" s="22"/>
      <c r="H43" s="22"/>
      <c r="I43" s="23"/>
      <c r="J43" s="22"/>
      <c r="K43" s="22"/>
      <c r="L43" s="22"/>
      <c r="M43" s="22"/>
      <c r="N43" s="22"/>
      <c r="O43" s="23"/>
      <c r="P43" s="22"/>
      <c r="Q43" s="22"/>
      <c r="R43" s="22"/>
      <c r="S43" s="22"/>
      <c r="T43" s="22"/>
      <c r="U43" s="23"/>
    </row>
    <row r="45" spans="3:21" ht="12.75">
      <c r="C45" s="3" t="s">
        <v>83</v>
      </c>
      <c r="O45" s="30" t="s">
        <v>85</v>
      </c>
      <c r="P45" s="30"/>
      <c r="Q45" s="30"/>
      <c r="R45" s="30"/>
      <c r="S45" s="30"/>
      <c r="T45" s="30"/>
      <c r="U45" s="30"/>
    </row>
    <row r="46" spans="3:21" ht="12.75">
      <c r="C46" s="3" t="s">
        <v>84</v>
      </c>
      <c r="O46" s="30" t="s">
        <v>86</v>
      </c>
      <c r="P46" s="30"/>
      <c r="Q46" s="30"/>
      <c r="R46" s="30"/>
      <c r="S46" s="30"/>
      <c r="T46" s="30"/>
      <c r="U46" s="30"/>
    </row>
    <row r="47" spans="15:21" ht="12.75">
      <c r="O47" s="17"/>
      <c r="P47" s="17"/>
      <c r="Q47" s="17"/>
      <c r="R47" s="17"/>
      <c r="S47" s="17"/>
      <c r="T47" s="17"/>
      <c r="U47" s="17"/>
    </row>
  </sheetData>
  <sheetProtection/>
  <mergeCells count="3">
    <mergeCell ref="A1:U1"/>
    <mergeCell ref="O45:U45"/>
    <mergeCell ref="O46:U46"/>
  </mergeCells>
  <conditionalFormatting sqref="D3:H43">
    <cfRule type="cellIs" priority="1" dxfId="0" operator="between" stopIfTrue="1">
      <formula>0</formula>
      <formula>5</formula>
    </cfRule>
  </conditionalFormatting>
  <printOptions horizontalCentered="1" verticalCentered="1"/>
  <pageMargins left="0" right="0" top="0.03937007874015748" bottom="0.1968503937007874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MÜRSEL</dc:creator>
  <cp:keywords/>
  <dc:description/>
  <cp:lastModifiedBy>Acer</cp:lastModifiedBy>
  <cp:lastPrinted>2022-01-11T05:57:06Z</cp:lastPrinted>
  <dcterms:created xsi:type="dcterms:W3CDTF">2004-02-21T22:10:12Z</dcterms:created>
  <dcterms:modified xsi:type="dcterms:W3CDTF">2022-01-11T05:59:24Z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